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Clients\Kazfishing\17_08_26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Лист1!$A$9:$W$62</definedName>
  </definedNames>
  <calcPr calcId="152511" refMode="R1C1"/>
</workbook>
</file>

<file path=xl/calcChain.xml><?xml version="1.0" encoding="utf-8"?>
<calcChain xmlns="http://schemas.openxmlformats.org/spreadsheetml/2006/main">
  <c r="W55" i="1" l="1"/>
  <c r="W50" i="1"/>
  <c r="W48" i="1"/>
  <c r="W25" i="1"/>
  <c r="W23" i="1"/>
  <c r="W18" i="1"/>
  <c r="W13" i="1"/>
  <c r="W52" i="1"/>
  <c r="W45" i="1"/>
  <c r="W42" i="1"/>
  <c r="W39" i="1"/>
  <c r="W36" i="1"/>
  <c r="W33" i="1"/>
  <c r="W30" i="1"/>
  <c r="W27" i="1"/>
  <c r="W20" i="1"/>
  <c r="W15" i="1"/>
  <c r="W10" i="1"/>
  <c r="V55" i="1"/>
  <c r="U55" i="1"/>
  <c r="T55" i="1"/>
  <c r="T50" i="1"/>
  <c r="U50" i="1"/>
  <c r="V50" i="1"/>
  <c r="V48" i="1"/>
  <c r="U48" i="1"/>
  <c r="T48" i="1"/>
  <c r="V25" i="1"/>
  <c r="U25" i="1"/>
  <c r="T25" i="1"/>
  <c r="V23" i="1"/>
  <c r="U23" i="1"/>
  <c r="T23" i="1"/>
  <c r="V18" i="1"/>
  <c r="U18" i="1"/>
  <c r="T18" i="1"/>
  <c r="V13" i="1"/>
  <c r="U13" i="1"/>
  <c r="T13" i="1"/>
  <c r="V52" i="1"/>
  <c r="U52" i="1"/>
  <c r="V45" i="1"/>
  <c r="U45" i="1"/>
  <c r="V42" i="1"/>
  <c r="U42" i="1"/>
  <c r="V39" i="1"/>
  <c r="U39" i="1"/>
  <c r="V36" i="1"/>
  <c r="U36" i="1"/>
  <c r="V33" i="1"/>
  <c r="U33" i="1"/>
  <c r="V30" i="1"/>
  <c r="U30" i="1"/>
  <c r="V27" i="1"/>
  <c r="U27" i="1"/>
  <c r="V20" i="1"/>
  <c r="U20" i="1"/>
  <c r="V15" i="1"/>
  <c r="U15" i="1"/>
  <c r="T52" i="1"/>
  <c r="T45" i="1"/>
  <c r="T42" i="1"/>
  <c r="T39" i="1"/>
  <c r="T36" i="1"/>
  <c r="T33" i="1"/>
  <c r="T30" i="1"/>
  <c r="T27" i="1"/>
  <c r="T20" i="1"/>
  <c r="T15" i="1"/>
  <c r="U10" i="1"/>
  <c r="V10" i="1"/>
  <c r="T10" i="1"/>
</calcChain>
</file>

<file path=xl/sharedStrings.xml><?xml version="1.0" encoding="utf-8"?>
<sst xmlns="http://schemas.openxmlformats.org/spreadsheetml/2006/main" count="274" uniqueCount="144">
  <si>
    <t/>
  </si>
  <si>
    <t>ОО "Федерация спортивного рыболовства Республики Казахстан"</t>
  </si>
  <si>
    <t>Сводный протокол результатов</t>
  </si>
  <si>
    <t>Дата: 09.08.2026 г.</t>
  </si>
  <si>
    <t xml:space="preserve">Место проведения: Акмолинская обл.,Ерейментауский р-он, озеро Тойганколь. </t>
  </si>
  <si>
    <t>Даты проведения:  с 06 по 09 августа 2026 года</t>
  </si>
  <si>
    <t>№</t>
  </si>
  <si>
    <t>Команда</t>
  </si>
  <si>
    <t>ФИО</t>
  </si>
  <si>
    <t>Звание</t>
  </si>
  <si>
    <t>Сектор</t>
  </si>
  <si>
    <t>Штраф</t>
  </si>
  <si>
    <t>Общее кол-во рыбы</t>
  </si>
  <si>
    <t>Вес трофея (г)</t>
  </si>
  <si>
    <t>Общий вес (г)</t>
  </si>
  <si>
    <t>Место</t>
  </si>
  <si>
    <t>3</t>
  </si>
  <si>
    <t>Команда "Астана", г Астана</t>
  </si>
  <si>
    <t>Абдуллаев Рустам</t>
  </si>
  <si>
    <t>МС</t>
  </si>
  <si>
    <t>5</t>
  </si>
  <si>
    <t>1</t>
  </si>
  <si>
    <t>2</t>
  </si>
  <si>
    <t>16</t>
  </si>
  <si>
    <t>17</t>
  </si>
  <si>
    <t>37</t>
  </si>
  <si>
    <t>Скурыдин Сергей</t>
  </si>
  <si>
    <t>МСМК</t>
  </si>
  <si>
    <t>Сон Максим</t>
  </si>
  <si>
    <t>6</t>
  </si>
  <si>
    <t>"JETISU", г. Алматы</t>
  </si>
  <si>
    <t>Баянов Еркебулан</t>
  </si>
  <si>
    <t>КМС</t>
  </si>
  <si>
    <t>8</t>
  </si>
  <si>
    <t>14</t>
  </si>
  <si>
    <t>34</t>
  </si>
  <si>
    <t>Казиев Арман</t>
  </si>
  <si>
    <t>1 р</t>
  </si>
  <si>
    <t>"Golden Carp", г. Алматы</t>
  </si>
  <si>
    <t>Есенгельдин Тимур</t>
  </si>
  <si>
    <t>20</t>
  </si>
  <si>
    <t>13</t>
  </si>
  <si>
    <t>30</t>
  </si>
  <si>
    <t>Жуман Заманбек</t>
  </si>
  <si>
    <t>2 р</t>
  </si>
  <si>
    <t>Калданов Жанкелди</t>
  </si>
  <si>
    <t>б/р</t>
  </si>
  <si>
    <t>"IRON CARP", Костанайская обл</t>
  </si>
  <si>
    <t>Кравченко Евгений</t>
  </si>
  <si>
    <t>9</t>
  </si>
  <si>
    <t>0</t>
  </si>
  <si>
    <t>12</t>
  </si>
  <si>
    <t>4</t>
  </si>
  <si>
    <t>Ракита Владимир</t>
  </si>
  <si>
    <t>"Aktobe Carps Club", Актюбинская обл.</t>
  </si>
  <si>
    <t>Данилов Сергей</t>
  </si>
  <si>
    <t>19</t>
  </si>
  <si>
    <t>18</t>
  </si>
  <si>
    <t>Едрисов Кеменгер</t>
  </si>
  <si>
    <t>Мурзалагиев Маралбек</t>
  </si>
  <si>
    <t>"М.S. Fishing", Туркестанская обл.</t>
  </si>
  <si>
    <t>Халбеков Марат</t>
  </si>
  <si>
    <t>10</t>
  </si>
  <si>
    <t>22</t>
  </si>
  <si>
    <t>Халбеков Шухрат</t>
  </si>
  <si>
    <t>"The Carp Kings", г. Астана</t>
  </si>
  <si>
    <t>Туребеков Куандык</t>
  </si>
  <si>
    <t>7</t>
  </si>
  <si>
    <t>Туребеков Нұрхан</t>
  </si>
  <si>
    <t>15</t>
  </si>
  <si>
    <t>"Dream Carp", г, Алматы</t>
  </si>
  <si>
    <t>Ашимов Болат</t>
  </si>
  <si>
    <t>21</t>
  </si>
  <si>
    <t>P</t>
  </si>
  <si>
    <t>Дуйсентаев Нуржигит</t>
  </si>
  <si>
    <t>Есенкельдиев Жасулан</t>
  </si>
  <si>
    <t>Команда «Тойганколь А», г. Астана</t>
  </si>
  <si>
    <t>Венцак Егор</t>
  </si>
  <si>
    <t>11</t>
  </si>
  <si>
    <t>Носов Захар</t>
  </si>
  <si>
    <t>Серикбаев Арман</t>
  </si>
  <si>
    <t>"KOLKENT", Туркестанская обл.</t>
  </si>
  <si>
    <t>Асанов Арзу</t>
  </si>
  <si>
    <t>Тажикулов Фаррух</t>
  </si>
  <si>
    <t>Хайдаров Умиджон</t>
  </si>
  <si>
    <t>"Strong Fish", г. Алматы</t>
  </si>
  <si>
    <t>Пономаренко Андрей</t>
  </si>
  <si>
    <t>Тен Олег</t>
  </si>
  <si>
    <t>Тян Артур</t>
  </si>
  <si>
    <t>"+1", Туркестанскася обл.</t>
  </si>
  <si>
    <t>Ермаков Евгений</t>
  </si>
  <si>
    <t>Тя Олег</t>
  </si>
  <si>
    <t>Ширкитбаев Марат</t>
  </si>
  <si>
    <t>"Gold Carp Almaty", г. Алматы</t>
  </si>
  <si>
    <t>Даурбаев Дидар</t>
  </si>
  <si>
    <t>Дүсіпханов Талғат</t>
  </si>
  <si>
    <t>Икамбаев Алихан</t>
  </si>
  <si>
    <t>"CARP 08", г. Тараз</t>
  </si>
  <si>
    <t>Балпанкулов Ергали</t>
  </si>
  <si>
    <t>Кадыров Мелс</t>
  </si>
  <si>
    <t>Тайтелиев Ельнур</t>
  </si>
  <si>
    <t>"Карпфишеры", СКО</t>
  </si>
  <si>
    <t>Каверга Сергей</t>
  </si>
  <si>
    <t>Рожнов Александр</t>
  </si>
  <si>
    <t>"Astana Tigers", г. Астана</t>
  </si>
  <si>
    <t>Нохай Захар</t>
  </si>
  <si>
    <t>Нохай Михаил</t>
  </si>
  <si>
    <t>"Mega Fish", Атырауская обл</t>
  </si>
  <si>
    <t>Бархатов Әсет</t>
  </si>
  <si>
    <t>Кунашев Ондасын</t>
  </si>
  <si>
    <t>Куспангалиев Нуржан</t>
  </si>
  <si>
    <t>"FJC TEAM", г. Астана</t>
  </si>
  <si>
    <t>Ахметов Куантай</t>
  </si>
  <si>
    <t>Сурмий Андрей</t>
  </si>
  <si>
    <t>Главный судья НСВК</t>
  </si>
  <si>
    <t>Котляров  Н.  Н.</t>
  </si>
  <si>
    <t>Зам. главного судьи НСВК</t>
  </si>
  <si>
    <t>Боргуль  О.  Г.</t>
  </si>
  <si>
    <t>Старший судья зон С1 категории</t>
  </si>
  <si>
    <t>Зинченко  В.  Н.</t>
  </si>
  <si>
    <t>Судья С2 категории</t>
  </si>
  <si>
    <t>Ерназаров  А.  Ж.</t>
  </si>
  <si>
    <t>Главный секретарь СС</t>
  </si>
  <si>
    <t>Крутов  А.  А.</t>
  </si>
  <si>
    <t>61</t>
  </si>
  <si>
    <t>48</t>
  </si>
  <si>
    <t>39</t>
  </si>
  <si>
    <t>31</t>
  </si>
  <si>
    <t>33</t>
  </si>
  <si>
    <t>23</t>
  </si>
  <si>
    <t>1 этап</t>
  </si>
  <si>
    <t>2 этап</t>
  </si>
  <si>
    <t>Итог за 2 этапа</t>
  </si>
  <si>
    <t>"Династия", СКО</t>
  </si>
  <si>
    <t>Александров Иван</t>
  </si>
  <si>
    <t>Воропаев Денис</t>
  </si>
  <si>
    <t>Кан Владимир</t>
  </si>
  <si>
    <t>"QAZAQ FISH", Туркестанская обл.</t>
  </si>
  <si>
    <t>Елеусизов Нурбол</t>
  </si>
  <si>
    <t>Тасов Аманат</t>
  </si>
  <si>
    <t>Әлімбек Батыржан</t>
  </si>
  <si>
    <t>Сумма баллов</t>
  </si>
  <si>
    <t>D</t>
  </si>
  <si>
    <t xml:space="preserve">Чемпионат РК по спортивному лову карпа.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</si>
</sst>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 ##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">
    <xf numFmtId="0" fontId="0" fillId="0" borderId="0"/>
    <xf numFmtId="0" fontId="1" fillId="0" borderId="0">
      <alignment horizontal="center" vertical="top"/>
    </xf>
    <xf numFmtId="0" fontId="2" fillId="0" borderId="0">
      <alignment horizontal="center" vertical="top"/>
    </xf>
    <xf numFmtId="0" fontId="3" fillId="0" borderId="0">
      <alignment horizontal="center" vertical="center" textRotation="90"/>
    </xf>
    <xf numFmtId="0" fontId="4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right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right" vertical="top"/>
    </xf>
    <xf numFmtId="0" fontId="5" fillId="0" borderId="0">
      <alignment horizontal="center" vertical="top"/>
    </xf>
    <xf numFmtId="0" fontId="7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 textRotation="90"/>
    </xf>
    <xf numFmtId="0" fontId="3" fillId="0" borderId="0">
      <alignment horizontal="center" vertical="top"/>
    </xf>
  </cellStyleXfs>
  <cellXfs count="94">
    <xf numFmtId="0" fontId="0" fillId="0" borderId="0" xfId="0"/>
    <xf numFmtId="0" fontId="0" fillId="0" borderId="0" xfId="0" applyAlignment="1">
      <alignment wrapText="1"/>
    </xf>
    <xf numFmtId="0" fontId="5" fillId="0" borderId="0" xfId="10" quotePrefix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49" fontId="8" fillId="4" borderId="7" xfId="0" applyNumberFormat="1" applyFont="1" applyFill="1" applyBorder="1" applyAlignment="1" applyProtection="1">
      <alignment horizontal="center" vertical="center" wrapText="1" readingOrder="1"/>
    </xf>
    <xf numFmtId="0" fontId="3" fillId="0" borderId="2" xfId="16" applyNumberFormat="1" applyBorder="1" applyAlignment="1">
      <alignment horizontal="center" vertical="center" wrapText="1"/>
    </xf>
    <xf numFmtId="49" fontId="8" fillId="4" borderId="2" xfId="0" applyNumberFormat="1" applyFont="1" applyFill="1" applyBorder="1" applyAlignment="1" applyProtection="1">
      <alignment horizontal="center" vertical="center" wrapText="1" readingOrder="1"/>
    </xf>
    <xf numFmtId="0" fontId="3" fillId="0" borderId="2" xfId="17" quotePrefix="1" applyBorder="1" applyAlignment="1">
      <alignment horizontal="center" vertical="center" textRotation="90" wrapText="1"/>
    </xf>
    <xf numFmtId="0" fontId="3" fillId="0" borderId="2" xfId="3" applyNumberFormat="1" applyBorder="1" applyAlignment="1">
      <alignment horizontal="center" vertical="center" textRotation="90" wrapText="1"/>
    </xf>
    <xf numFmtId="0" fontId="4" fillId="0" borderId="2" xfId="5" quotePrefix="1" applyBorder="1" applyAlignment="1">
      <alignment horizontal="left" vertical="center" wrapText="1"/>
    </xf>
    <xf numFmtId="49" fontId="8" fillId="4" borderId="7" xfId="0" applyNumberFormat="1" applyFont="1" applyFill="1" applyBorder="1" applyAlignment="1" applyProtection="1">
      <alignment horizontal="left" vertical="center" wrapText="1" readingOrder="1"/>
    </xf>
    <xf numFmtId="49" fontId="8" fillId="4" borderId="2" xfId="0" applyNumberFormat="1" applyFont="1" applyFill="1" applyBorder="1" applyAlignment="1" applyProtection="1">
      <alignment horizontal="left" vertical="center" wrapText="1" readingOrder="1"/>
    </xf>
    <xf numFmtId="0" fontId="5" fillId="0" borderId="2" xfId="10" quotePrefix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11" quotePrefix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7" fillId="0" borderId="0" xfId="14" quotePrefix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13" quotePrefix="1" applyAlignment="1">
      <alignment horizontal="center" vertical="top" wrapText="1"/>
    </xf>
    <xf numFmtId="0" fontId="2" fillId="0" borderId="0" xfId="2" quotePrefix="1" applyAlignment="1">
      <alignment horizontal="center" vertical="top" wrapText="1"/>
    </xf>
    <xf numFmtId="0" fontId="1" fillId="0" borderId="0" xfId="1" quotePrefix="1" applyAlignment="1">
      <alignment horizontal="center" vertical="top" wrapText="1"/>
    </xf>
    <xf numFmtId="0" fontId="6" fillId="0" borderId="0" xfId="12" applyAlignment="1">
      <alignment horizontal="right" vertical="top" wrapText="1"/>
    </xf>
    <xf numFmtId="0" fontId="6" fillId="0" borderId="0" xfId="11" quotePrefix="1" applyAlignment="1">
      <alignment horizontal="left" vertical="top" wrapText="1"/>
    </xf>
    <xf numFmtId="49" fontId="8" fillId="4" borderId="2" xfId="0" applyNumberFormat="1" applyFont="1" applyFill="1" applyBorder="1" applyAlignment="1" applyProtection="1">
      <alignment horizontal="center" vertical="center" wrapText="1" readingOrder="1"/>
    </xf>
    <xf numFmtId="3" fontId="8" fillId="4" borderId="2" xfId="0" applyNumberFormat="1" applyFont="1" applyFill="1" applyBorder="1" applyAlignment="1" applyProtection="1">
      <alignment horizontal="right" vertical="center" wrapText="1" readingOrder="1"/>
    </xf>
    <xf numFmtId="0" fontId="3" fillId="2" borderId="2" xfId="8" quotePrefix="1" applyFill="1" applyBorder="1" applyAlignment="1">
      <alignment horizontal="center" vertical="center" wrapText="1"/>
    </xf>
    <xf numFmtId="0" fontId="3" fillId="0" borderId="2" xfId="8" quotePrefix="1" applyBorder="1" applyAlignment="1">
      <alignment horizontal="center" vertical="center" wrapText="1"/>
    </xf>
    <xf numFmtId="0" fontId="4" fillId="3" borderId="2" xfId="4" quotePrefix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4" fillId="0" borderId="2" xfId="5" quotePrefix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4" fillId="0" borderId="2" xfId="4" quotePrefix="1" applyBorder="1" applyAlignment="1">
      <alignment horizontal="center" vertical="center" wrapText="1"/>
    </xf>
    <xf numFmtId="0" fontId="4" fillId="0" borderId="2" xfId="7" quotePrefix="1" applyBorder="1" applyAlignment="1">
      <alignment horizontal="center" vertical="center" wrapText="1"/>
    </xf>
    <xf numFmtId="164" fontId="4" fillId="0" borderId="2" xfId="6" applyNumberFormat="1" applyBorder="1" applyAlignment="1">
      <alignment horizontal="right" vertical="center" wrapText="1"/>
    </xf>
    <xf numFmtId="0" fontId="3" fillId="3" borderId="2" xfId="8" quotePrefix="1" applyFill="1" applyBorder="1" applyAlignment="1">
      <alignment horizontal="center" vertical="center" wrapText="1"/>
    </xf>
    <xf numFmtId="0" fontId="4" fillId="2" borderId="2" xfId="4" quotePrefix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 readingOrder="1"/>
    </xf>
    <xf numFmtId="0" fontId="4" fillId="0" borderId="2" xfId="9" quotePrefix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 wrapText="1" readingOrder="1"/>
    </xf>
    <xf numFmtId="49" fontId="4" fillId="4" borderId="2" xfId="0" applyNumberFormat="1" applyFont="1" applyFill="1" applyBorder="1" applyAlignment="1" applyProtection="1">
      <alignment horizontal="center" vertical="center" wrapText="1" readingOrder="1"/>
    </xf>
    <xf numFmtId="164" fontId="4" fillId="0" borderId="2" xfId="6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8" fillId="4" borderId="2" xfId="0" applyNumberFormat="1" applyFont="1" applyFill="1" applyBorder="1" applyAlignment="1" applyProtection="1">
      <alignment horizontal="center" vertical="center" wrapText="1" readingOrder="1"/>
    </xf>
    <xf numFmtId="0" fontId="4" fillId="3" borderId="2" xfId="9" quotePrefix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 applyProtection="1">
      <alignment horizontal="center" vertical="center" wrapText="1" readingOrder="1"/>
    </xf>
    <xf numFmtId="0" fontId="3" fillId="0" borderId="2" xfId="17" quotePrefix="1" applyBorder="1" applyAlignment="1">
      <alignment horizontal="center" vertical="center" textRotation="90" wrapText="1"/>
    </xf>
    <xf numFmtId="0" fontId="3" fillId="0" borderId="2" xfId="16" applyNumberFormat="1" applyBorder="1" applyAlignment="1">
      <alignment horizontal="center" vertical="center" wrapText="1"/>
    </xf>
    <xf numFmtId="164" fontId="4" fillId="0" borderId="3" xfId="6" applyNumberFormat="1" applyFont="1" applyBorder="1" applyAlignment="1">
      <alignment horizontal="center" vertical="center" wrapText="1"/>
    </xf>
    <xf numFmtId="164" fontId="4" fillId="0" borderId="4" xfId="6" applyNumberFormat="1" applyFont="1" applyBorder="1" applyAlignment="1">
      <alignment horizontal="center" vertical="center" wrapText="1"/>
    </xf>
    <xf numFmtId="164" fontId="4" fillId="0" borderId="1" xfId="6" applyNumberFormat="1" applyFont="1" applyBorder="1" applyAlignment="1">
      <alignment horizontal="center" vertical="center" wrapText="1"/>
    </xf>
    <xf numFmtId="0" fontId="3" fillId="0" borderId="2" xfId="15" quotePrefix="1" applyBorder="1" applyAlignment="1">
      <alignment horizontal="center" vertical="center" wrapText="1"/>
    </xf>
    <xf numFmtId="49" fontId="8" fillId="4" borderId="3" xfId="0" applyNumberFormat="1" applyFont="1" applyFill="1" applyBorder="1" applyAlignment="1" applyProtection="1">
      <alignment horizontal="center" vertical="center" wrapText="1" readingOrder="1"/>
    </xf>
    <xf numFmtId="49" fontId="8" fillId="4" borderId="4" xfId="0" applyNumberFormat="1" applyFont="1" applyFill="1" applyBorder="1" applyAlignment="1" applyProtection="1">
      <alignment horizontal="center" vertical="center" wrapText="1" readingOrder="1"/>
    </xf>
    <xf numFmtId="49" fontId="8" fillId="4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3" xfId="5" quotePrefix="1" applyBorder="1" applyAlignment="1">
      <alignment horizontal="center" vertical="center" wrapText="1"/>
    </xf>
    <xf numFmtId="0" fontId="4" fillId="0" borderId="4" xfId="5" quotePrefix="1" applyBorder="1" applyAlignment="1">
      <alignment horizontal="center" vertical="center" wrapText="1"/>
    </xf>
    <xf numFmtId="0" fontId="4" fillId="0" borderId="1" xfId="5" quotePrefix="1" applyBorder="1" applyAlignment="1">
      <alignment horizontal="center" vertical="center" wrapText="1"/>
    </xf>
    <xf numFmtId="3" fontId="4" fillId="0" borderId="2" xfId="4" quotePrefix="1" applyNumberFormat="1" applyFont="1" applyBorder="1" applyAlignment="1">
      <alignment horizontal="center" vertical="center" wrapText="1"/>
    </xf>
    <xf numFmtId="3" fontId="4" fillId="4" borderId="3" xfId="0" applyNumberFormat="1" applyFont="1" applyFill="1" applyBorder="1" applyAlignment="1" applyProtection="1">
      <alignment horizontal="center" vertical="center" wrapText="1" readingOrder="1"/>
    </xf>
    <xf numFmtId="3" fontId="4" fillId="4" borderId="1" xfId="0" applyNumberFormat="1" applyFont="1" applyFill="1" applyBorder="1" applyAlignment="1" applyProtection="1">
      <alignment horizontal="center" vertical="center" wrapText="1" readingOrder="1"/>
    </xf>
    <xf numFmtId="3" fontId="4" fillId="0" borderId="3" xfId="5" quotePrefix="1" applyNumberFormat="1" applyFont="1" applyBorder="1" applyAlignment="1">
      <alignment horizontal="center" vertical="center" wrapText="1"/>
    </xf>
    <xf numFmtId="3" fontId="4" fillId="0" borderId="4" xfId="5" quotePrefix="1" applyNumberFormat="1" applyFont="1" applyBorder="1" applyAlignment="1">
      <alignment horizontal="center" vertical="center" wrapText="1"/>
    </xf>
    <xf numFmtId="3" fontId="4" fillId="0" borderId="1" xfId="5" quotePrefix="1" applyNumberFormat="1" applyFont="1" applyBorder="1" applyAlignment="1">
      <alignment horizontal="center" vertical="center" wrapText="1"/>
    </xf>
    <xf numFmtId="3" fontId="4" fillId="4" borderId="4" xfId="0" applyNumberFormat="1" applyFont="1" applyFill="1" applyBorder="1" applyAlignment="1" applyProtection="1">
      <alignment horizontal="center" vertical="center" wrapText="1" readingOrder="1"/>
    </xf>
    <xf numFmtId="3" fontId="3" fillId="0" borderId="2" xfId="8" quotePrefix="1" applyNumberFormat="1" applyFont="1" applyBorder="1" applyAlignment="1">
      <alignment horizontal="center" vertical="center" wrapText="1"/>
    </xf>
    <xf numFmtId="49" fontId="8" fillId="4" borderId="7" xfId="0" applyNumberFormat="1" applyFont="1" applyFill="1" applyBorder="1" applyAlignment="1" applyProtection="1">
      <alignment horizontal="center" vertical="center" wrapText="1" readingOrder="1"/>
    </xf>
    <xf numFmtId="49" fontId="8" fillId="4" borderId="2" xfId="0" applyNumberFormat="1" applyFont="1" applyFill="1" applyBorder="1" applyAlignment="1" applyProtection="1">
      <alignment horizontal="left" vertical="center" wrapText="1" readingOrder="1"/>
    </xf>
    <xf numFmtId="49" fontId="8" fillId="4" borderId="7" xfId="0" applyNumberFormat="1" applyFont="1" applyFill="1" applyBorder="1" applyAlignment="1" applyProtection="1">
      <alignment horizontal="left" vertical="center" wrapText="1" readingOrder="1"/>
    </xf>
    <xf numFmtId="0" fontId="4" fillId="0" borderId="2" xfId="5" quotePrefix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3" fontId="8" fillId="4" borderId="3" xfId="0" applyNumberFormat="1" applyFont="1" applyFill="1" applyBorder="1" applyAlignment="1" applyProtection="1">
      <alignment horizontal="center" vertical="center" wrapText="1" readingOrder="1"/>
    </xf>
    <xf numFmtId="3" fontId="8" fillId="4" borderId="4" xfId="0" applyNumberFormat="1" applyFont="1" applyFill="1" applyBorder="1" applyAlignment="1" applyProtection="1">
      <alignment horizontal="center" vertical="center" wrapText="1" readingOrder="1"/>
    </xf>
    <xf numFmtId="3" fontId="8" fillId="4" borderId="1" xfId="0" applyNumberFormat="1" applyFont="1" applyFill="1" applyBorder="1" applyAlignment="1" applyProtection="1">
      <alignment horizontal="center" vertical="center" wrapText="1" readingOrder="1"/>
    </xf>
    <xf numFmtId="0" fontId="4" fillId="0" borderId="3" xfId="7" quotePrefix="1" applyBorder="1" applyAlignment="1">
      <alignment horizontal="center" vertical="center" wrapText="1"/>
    </xf>
    <xf numFmtId="0" fontId="4" fillId="0" borderId="1" xfId="7" quotePrefix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16" applyNumberFormat="1" applyBorder="1" applyAlignment="1">
      <alignment horizontal="center" vertical="center" wrapText="1"/>
    </xf>
    <xf numFmtId="0" fontId="3" fillId="0" borderId="0" xfId="16" applyNumberFormat="1" applyBorder="1" applyAlignment="1">
      <alignment horizontal="center" vertical="center" wrapText="1"/>
    </xf>
    <xf numFmtId="164" fontId="4" fillId="0" borderId="3" xfId="6" applyNumberFormat="1" applyBorder="1" applyAlignment="1">
      <alignment horizontal="center" vertical="center" wrapText="1"/>
    </xf>
    <xf numFmtId="164" fontId="4" fillId="0" borderId="4" xfId="6" applyNumberFormat="1" applyBorder="1" applyAlignment="1">
      <alignment horizontal="center" vertical="center" wrapText="1"/>
    </xf>
    <xf numFmtId="164" fontId="4" fillId="0" borderId="1" xfId="6" applyNumberFormat="1" applyBorder="1" applyAlignment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left" vertical="top" wrapText="1" readingOrder="1"/>
    </xf>
    <xf numFmtId="49" fontId="5" fillId="4" borderId="0" xfId="0" applyNumberFormat="1" applyFont="1" applyFill="1" applyBorder="1" applyAlignment="1" applyProtection="1">
      <alignment horizontal="left" vertical="top" wrapText="1" readingOrder="1"/>
    </xf>
  </cellXfs>
  <cellStyles count="19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2" xfId="11"/>
    <cellStyle name="S3" xfId="12"/>
    <cellStyle name="S4" xfId="13"/>
    <cellStyle name="S5" xfId="14"/>
    <cellStyle name="S6" xfId="15"/>
    <cellStyle name="S7" xfId="16"/>
    <cellStyle name="S8" xfId="17"/>
    <cellStyle name="S9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15240</xdr:rowOff>
    </xdr:from>
    <xdr:to>
      <xdr:col>1</xdr:col>
      <xdr:colOff>655320</xdr:colOff>
      <xdr:row>2</xdr:row>
      <xdr:rowOff>0</xdr:rowOff>
    </xdr:to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5240"/>
          <a:ext cx="8534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workbookViewId="0">
      <selection activeCell="A3" sqref="A3:L3"/>
    </sheetView>
  </sheetViews>
  <sheetFormatPr defaultColWidth="8.85546875" defaultRowHeight="15" x14ac:dyDescent="0.25"/>
  <cols>
    <col min="1" max="1" width="3.140625" style="1" customWidth="1"/>
    <col min="2" max="2" width="10.28515625" style="1" customWidth="1"/>
    <col min="3" max="3" width="6.85546875" style="1" customWidth="1"/>
    <col min="4" max="4" width="15" style="1" customWidth="1"/>
    <col min="5" max="5" width="5.28515625" style="1" customWidth="1"/>
    <col min="6" max="6" width="0.42578125" style="1" customWidth="1"/>
    <col min="7" max="7" width="5.5703125" style="1" customWidth="1"/>
    <col min="8" max="8" width="4.140625" style="1" customWidth="1"/>
    <col min="9" max="10" width="5.5703125" style="1" customWidth="1"/>
    <col min="11" max="11" width="6.85546875" style="1" customWidth="1"/>
    <col min="12" max="12" width="10.28515625" style="1" customWidth="1"/>
    <col min="13" max="13" width="5.7109375" style="3" customWidth="1"/>
    <col min="14" max="14" width="4.7109375" style="3" customWidth="1"/>
    <col min="15" max="15" width="6.7109375" style="1" customWidth="1"/>
    <col min="16" max="17" width="8.85546875" style="1"/>
    <col min="18" max="18" width="5.7109375" style="1" customWidth="1"/>
    <col min="19" max="19" width="5.28515625" style="3" customWidth="1"/>
    <col min="20" max="16384" width="8.85546875" style="1"/>
  </cols>
  <sheetData>
    <row r="1" spans="1:24" ht="14.25" customHeight="1" x14ac:dyDescent="0.25">
      <c r="A1" s="18" t="s">
        <v>0</v>
      </c>
      <c r="B1" s="19"/>
      <c r="C1" s="20" t="s">
        <v>1</v>
      </c>
      <c r="D1" s="19"/>
      <c r="E1" s="19"/>
      <c r="F1" s="19"/>
      <c r="G1" s="19"/>
      <c r="H1" s="19"/>
      <c r="I1" s="19"/>
      <c r="J1" s="19"/>
      <c r="K1" s="19"/>
      <c r="L1" s="19"/>
    </row>
    <row r="2" spans="1:24" ht="17.649999999999999" customHeight="1" x14ac:dyDescent="0.25">
      <c r="A2" s="19"/>
      <c r="B2" s="19"/>
      <c r="C2" s="21" t="s">
        <v>2</v>
      </c>
      <c r="D2" s="19"/>
      <c r="E2" s="19"/>
      <c r="F2" s="19"/>
      <c r="G2" s="19"/>
      <c r="H2" s="19"/>
      <c r="I2" s="19"/>
      <c r="J2" s="19"/>
      <c r="K2" s="19"/>
      <c r="L2" s="19"/>
    </row>
    <row r="3" spans="1:24" ht="14.65" customHeight="1" x14ac:dyDescent="0.25">
      <c r="A3" s="22" t="s">
        <v>143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24" ht="14.25" customHeight="1" x14ac:dyDescent="0.25">
      <c r="A4" s="23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24" ht="0.75" customHeight="1" x14ac:dyDescent="0.25"/>
    <row r="6" spans="1:24" ht="11.65" customHeight="1" x14ac:dyDescent="0.25">
      <c r="A6" s="24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24" ht="11.6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5"/>
      <c r="N7" s="5"/>
    </row>
    <row r="8" spans="1:24" s="3" customFormat="1" ht="11.65" customHeight="1" x14ac:dyDescent="0.25">
      <c r="A8" s="57" t="s">
        <v>6</v>
      </c>
      <c r="B8" s="57" t="s">
        <v>7</v>
      </c>
      <c r="C8" s="57"/>
      <c r="D8" s="57" t="s">
        <v>8</v>
      </c>
      <c r="E8" s="52" t="s">
        <v>9</v>
      </c>
      <c r="F8" s="52"/>
      <c r="G8" s="53" t="s">
        <v>130</v>
      </c>
      <c r="H8" s="53"/>
      <c r="I8" s="53"/>
      <c r="J8" s="53"/>
      <c r="K8" s="53"/>
      <c r="L8" s="53"/>
      <c r="M8" s="53" t="s">
        <v>131</v>
      </c>
      <c r="N8" s="53"/>
      <c r="O8" s="53"/>
      <c r="P8" s="53"/>
      <c r="Q8" s="53"/>
      <c r="R8" s="53"/>
      <c r="S8" s="87" t="s">
        <v>132</v>
      </c>
      <c r="T8" s="88"/>
      <c r="U8" s="88"/>
      <c r="V8" s="88"/>
      <c r="W8" s="88"/>
      <c r="X8" s="88"/>
    </row>
    <row r="9" spans="1:24" ht="34.5" customHeight="1" x14ac:dyDescent="0.25">
      <c r="A9" s="57"/>
      <c r="B9" s="57"/>
      <c r="C9" s="57"/>
      <c r="D9" s="57"/>
      <c r="E9" s="52"/>
      <c r="F9" s="52"/>
      <c r="G9" s="9" t="s">
        <v>10</v>
      </c>
      <c r="H9" s="10" t="s">
        <v>11</v>
      </c>
      <c r="I9" s="7" t="s">
        <v>12</v>
      </c>
      <c r="J9" s="7" t="s">
        <v>13</v>
      </c>
      <c r="K9" s="7" t="s">
        <v>14</v>
      </c>
      <c r="L9" s="7" t="s">
        <v>15</v>
      </c>
      <c r="M9" s="9" t="s">
        <v>10</v>
      </c>
      <c r="N9" s="10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10" t="s">
        <v>11</v>
      </c>
      <c r="T9" s="7" t="s">
        <v>12</v>
      </c>
      <c r="U9" s="7" t="s">
        <v>13</v>
      </c>
      <c r="V9" s="7" t="s">
        <v>14</v>
      </c>
      <c r="W9" s="7" t="s">
        <v>141</v>
      </c>
      <c r="X9" s="7" t="s">
        <v>15</v>
      </c>
    </row>
    <row r="10" spans="1:24" ht="10.15" customHeight="1" x14ac:dyDescent="0.25">
      <c r="A10" s="29" t="s">
        <v>16</v>
      </c>
      <c r="B10" s="31" t="s">
        <v>17</v>
      </c>
      <c r="C10" s="32"/>
      <c r="D10" s="11" t="s">
        <v>18</v>
      </c>
      <c r="E10" s="33" t="s">
        <v>19</v>
      </c>
      <c r="F10" s="32"/>
      <c r="G10" s="33" t="s">
        <v>20</v>
      </c>
      <c r="H10" s="28"/>
      <c r="I10" s="34" t="s">
        <v>25</v>
      </c>
      <c r="J10" s="35">
        <v>9275</v>
      </c>
      <c r="K10" s="35">
        <v>116497</v>
      </c>
      <c r="L10" s="28" t="s">
        <v>21</v>
      </c>
      <c r="M10" s="27">
        <v>16</v>
      </c>
      <c r="N10" s="28"/>
      <c r="O10" s="25" t="s">
        <v>126</v>
      </c>
      <c r="P10" s="26">
        <v>8000</v>
      </c>
      <c r="Q10" s="26">
        <v>106550</v>
      </c>
      <c r="R10" s="54">
        <v>1</v>
      </c>
      <c r="S10" s="71"/>
      <c r="T10" s="44">
        <f>I10+O10</f>
        <v>76</v>
      </c>
      <c r="U10" s="44">
        <f>MAX(J10,P10)</f>
        <v>9275</v>
      </c>
      <c r="V10" s="44">
        <f>K10+Q10</f>
        <v>223047</v>
      </c>
      <c r="W10" s="44">
        <f>L10+R10</f>
        <v>2</v>
      </c>
      <c r="X10" s="44">
        <v>2</v>
      </c>
    </row>
    <row r="11" spans="1:24" ht="10.15" customHeight="1" x14ac:dyDescent="0.25">
      <c r="A11" s="30"/>
      <c r="B11" s="32"/>
      <c r="C11" s="32"/>
      <c r="D11" s="11" t="s">
        <v>26</v>
      </c>
      <c r="E11" s="33" t="s">
        <v>27</v>
      </c>
      <c r="F11" s="39"/>
      <c r="G11" s="32"/>
      <c r="H11" s="28"/>
      <c r="I11" s="32"/>
      <c r="J11" s="32"/>
      <c r="K11" s="32"/>
      <c r="L11" s="32"/>
      <c r="M11" s="27"/>
      <c r="N11" s="28"/>
      <c r="O11" s="25"/>
      <c r="P11" s="26"/>
      <c r="Q11" s="26"/>
      <c r="R11" s="55"/>
      <c r="S11" s="71"/>
      <c r="T11" s="44"/>
      <c r="U11" s="44"/>
      <c r="V11" s="44"/>
      <c r="W11" s="44"/>
      <c r="X11" s="44"/>
    </row>
    <row r="12" spans="1:24" ht="10.15" customHeight="1" x14ac:dyDescent="0.25">
      <c r="A12" s="30"/>
      <c r="B12" s="32"/>
      <c r="C12" s="32"/>
      <c r="D12" s="11" t="s">
        <v>28</v>
      </c>
      <c r="E12" s="33" t="s">
        <v>27</v>
      </c>
      <c r="F12" s="39"/>
      <c r="G12" s="32"/>
      <c r="H12" s="28"/>
      <c r="I12" s="32"/>
      <c r="J12" s="32"/>
      <c r="K12" s="32"/>
      <c r="L12" s="32"/>
      <c r="M12" s="27"/>
      <c r="N12" s="28"/>
      <c r="O12" s="25"/>
      <c r="P12" s="26"/>
      <c r="Q12" s="26"/>
      <c r="R12" s="56"/>
      <c r="S12" s="71"/>
      <c r="T12" s="44"/>
      <c r="U12" s="44"/>
      <c r="V12" s="44"/>
      <c r="W12" s="44"/>
      <c r="X12" s="44"/>
    </row>
    <row r="13" spans="1:24" ht="10.15" customHeight="1" x14ac:dyDescent="0.25">
      <c r="A13" s="37" t="s">
        <v>29</v>
      </c>
      <c r="B13" s="31" t="s">
        <v>30</v>
      </c>
      <c r="C13" s="39"/>
      <c r="D13" s="11" t="s">
        <v>31</v>
      </c>
      <c r="E13" s="33" t="s">
        <v>32</v>
      </c>
      <c r="F13" s="39"/>
      <c r="G13" s="33" t="s">
        <v>29</v>
      </c>
      <c r="H13" s="28"/>
      <c r="I13" s="34" t="s">
        <v>35</v>
      </c>
      <c r="J13" s="35">
        <v>5325</v>
      </c>
      <c r="K13" s="35">
        <v>99400</v>
      </c>
      <c r="L13" s="28">
        <v>1</v>
      </c>
      <c r="M13" s="36">
        <v>10</v>
      </c>
      <c r="N13" s="28"/>
      <c r="O13" s="25" t="s">
        <v>124</v>
      </c>
      <c r="P13" s="26">
        <v>6500</v>
      </c>
      <c r="Q13" s="26">
        <v>170600</v>
      </c>
      <c r="R13" s="46" t="s">
        <v>21</v>
      </c>
      <c r="S13" s="71"/>
      <c r="T13" s="45">
        <f>I13+O13</f>
        <v>95</v>
      </c>
      <c r="U13" s="45">
        <f>MAX(J13,P13)</f>
        <v>6500</v>
      </c>
      <c r="V13" s="45">
        <f>K13+Q13</f>
        <v>270000</v>
      </c>
      <c r="W13" s="45">
        <f>L13+R13</f>
        <v>2</v>
      </c>
      <c r="X13" s="45">
        <v>1</v>
      </c>
    </row>
    <row r="14" spans="1:24" ht="10.15" customHeight="1" x14ac:dyDescent="0.25">
      <c r="A14" s="38"/>
      <c r="B14" s="39"/>
      <c r="C14" s="39"/>
      <c r="D14" s="11" t="s">
        <v>36</v>
      </c>
      <c r="E14" s="33" t="s">
        <v>37</v>
      </c>
      <c r="F14" s="39"/>
      <c r="G14" s="39"/>
      <c r="H14" s="28"/>
      <c r="I14" s="39"/>
      <c r="J14" s="39"/>
      <c r="K14" s="39"/>
      <c r="L14" s="39"/>
      <c r="M14" s="36"/>
      <c r="N14" s="28"/>
      <c r="O14" s="25"/>
      <c r="P14" s="26"/>
      <c r="Q14" s="26"/>
      <c r="R14" s="46"/>
      <c r="S14" s="71"/>
      <c r="T14" s="45"/>
      <c r="U14" s="45"/>
      <c r="V14" s="45"/>
      <c r="W14" s="45"/>
      <c r="X14" s="45"/>
    </row>
    <row r="15" spans="1:24" ht="10.15" customHeight="1" x14ac:dyDescent="0.25">
      <c r="A15" s="29" t="s">
        <v>23</v>
      </c>
      <c r="B15" s="31" t="s">
        <v>38</v>
      </c>
      <c r="C15" s="39"/>
      <c r="D15" s="11" t="s">
        <v>39</v>
      </c>
      <c r="E15" s="33" t="s">
        <v>32</v>
      </c>
      <c r="F15" s="39"/>
      <c r="G15" s="33" t="s">
        <v>40</v>
      </c>
      <c r="H15" s="25"/>
      <c r="I15" s="34" t="s">
        <v>42</v>
      </c>
      <c r="J15" s="89">
        <v>8125</v>
      </c>
      <c r="K15" s="35">
        <v>91150</v>
      </c>
      <c r="L15" s="28">
        <v>2</v>
      </c>
      <c r="M15" s="41" t="s">
        <v>24</v>
      </c>
      <c r="N15" s="25" t="s">
        <v>73</v>
      </c>
      <c r="O15" s="25" t="s">
        <v>24</v>
      </c>
      <c r="P15" s="26">
        <v>6575</v>
      </c>
      <c r="Q15" s="26">
        <v>47900</v>
      </c>
      <c r="R15" s="43">
        <v>8</v>
      </c>
      <c r="S15" s="45" t="s">
        <v>73</v>
      </c>
      <c r="T15" s="44">
        <f>I15+O15</f>
        <v>47</v>
      </c>
      <c r="U15" s="44">
        <f>MAX(J15,P15)</f>
        <v>8125</v>
      </c>
      <c r="V15" s="44">
        <f>K15+Q15</f>
        <v>139050</v>
      </c>
      <c r="W15" s="44">
        <f>L15+R15</f>
        <v>10</v>
      </c>
      <c r="X15" s="44">
        <v>12</v>
      </c>
    </row>
    <row r="16" spans="1:24" ht="10.15" customHeight="1" x14ac:dyDescent="0.25">
      <c r="A16" s="40"/>
      <c r="B16" s="39"/>
      <c r="C16" s="39"/>
      <c r="D16" s="11" t="s">
        <v>43</v>
      </c>
      <c r="E16" s="33" t="s">
        <v>44</v>
      </c>
      <c r="F16" s="39"/>
      <c r="G16" s="39"/>
      <c r="H16" s="25"/>
      <c r="I16" s="39"/>
      <c r="J16" s="90"/>
      <c r="K16" s="39"/>
      <c r="L16" s="39"/>
      <c r="M16" s="41"/>
      <c r="N16" s="25"/>
      <c r="O16" s="25"/>
      <c r="P16" s="26"/>
      <c r="Q16" s="26"/>
      <c r="R16" s="43"/>
      <c r="S16" s="45"/>
      <c r="T16" s="44"/>
      <c r="U16" s="44"/>
      <c r="V16" s="44"/>
      <c r="W16" s="44"/>
      <c r="X16" s="44"/>
    </row>
    <row r="17" spans="1:24" ht="10.15" customHeight="1" x14ac:dyDescent="0.25">
      <c r="A17" s="40"/>
      <c r="B17" s="39"/>
      <c r="C17" s="39"/>
      <c r="D17" s="11" t="s">
        <v>45</v>
      </c>
      <c r="E17" s="33" t="s">
        <v>46</v>
      </c>
      <c r="F17" s="39"/>
      <c r="G17" s="39"/>
      <c r="H17" s="25"/>
      <c r="I17" s="39"/>
      <c r="J17" s="91"/>
      <c r="K17" s="39"/>
      <c r="L17" s="39"/>
      <c r="M17" s="41"/>
      <c r="N17" s="25"/>
      <c r="O17" s="25"/>
      <c r="P17" s="26"/>
      <c r="Q17" s="26"/>
      <c r="R17" s="43"/>
      <c r="S17" s="45"/>
      <c r="T17" s="44"/>
      <c r="U17" s="44"/>
      <c r="V17" s="44"/>
      <c r="W17" s="44"/>
      <c r="X17" s="44"/>
    </row>
    <row r="18" spans="1:24" ht="10.15" customHeight="1" x14ac:dyDescent="0.25">
      <c r="A18" s="29" t="s">
        <v>20</v>
      </c>
      <c r="B18" s="31" t="s">
        <v>47</v>
      </c>
      <c r="C18" s="39"/>
      <c r="D18" s="11" t="s">
        <v>48</v>
      </c>
      <c r="E18" s="33" t="s">
        <v>46</v>
      </c>
      <c r="F18" s="39"/>
      <c r="G18" s="33" t="s">
        <v>49</v>
      </c>
      <c r="H18" s="25"/>
      <c r="I18" s="82" t="s">
        <v>40</v>
      </c>
      <c r="J18" s="84">
        <v>8125</v>
      </c>
      <c r="K18" s="35">
        <v>71050</v>
      </c>
      <c r="L18" s="42">
        <v>3</v>
      </c>
      <c r="M18" s="41" t="s">
        <v>57</v>
      </c>
      <c r="N18" s="25"/>
      <c r="O18" s="25" t="s">
        <v>25</v>
      </c>
      <c r="P18" s="26">
        <v>4600</v>
      </c>
      <c r="Q18" s="26">
        <v>101850</v>
      </c>
      <c r="R18" s="46" t="s">
        <v>16</v>
      </c>
      <c r="S18" s="45"/>
      <c r="T18" s="45">
        <f>I18+O18</f>
        <v>57</v>
      </c>
      <c r="U18" s="45">
        <f>MAX(J18,P18)</f>
        <v>8125</v>
      </c>
      <c r="V18" s="45">
        <f>K18+Q18</f>
        <v>172900</v>
      </c>
      <c r="W18" s="45">
        <f>L18+R18</f>
        <v>6</v>
      </c>
      <c r="X18" s="45">
        <v>4</v>
      </c>
    </row>
    <row r="19" spans="1:24" ht="10.15" customHeight="1" x14ac:dyDescent="0.25">
      <c r="A19" s="40"/>
      <c r="B19" s="39"/>
      <c r="C19" s="39"/>
      <c r="D19" s="11" t="s">
        <v>53</v>
      </c>
      <c r="E19" s="33" t="s">
        <v>46</v>
      </c>
      <c r="F19" s="39"/>
      <c r="G19" s="39"/>
      <c r="H19" s="25"/>
      <c r="I19" s="83"/>
      <c r="J19" s="86"/>
      <c r="K19" s="39"/>
      <c r="L19" s="39"/>
      <c r="M19" s="41"/>
      <c r="N19" s="25"/>
      <c r="O19" s="25"/>
      <c r="P19" s="26"/>
      <c r="Q19" s="26"/>
      <c r="R19" s="46"/>
      <c r="S19" s="45"/>
      <c r="T19" s="45"/>
      <c r="U19" s="45"/>
      <c r="V19" s="45"/>
      <c r="W19" s="45"/>
      <c r="X19" s="45"/>
    </row>
    <row r="20" spans="1:24" ht="10.15" customHeight="1" x14ac:dyDescent="0.25">
      <c r="A20" s="29" t="s">
        <v>49</v>
      </c>
      <c r="B20" s="31" t="s">
        <v>54</v>
      </c>
      <c r="C20" s="39"/>
      <c r="D20" s="11" t="s">
        <v>55</v>
      </c>
      <c r="E20" s="33" t="s">
        <v>46</v>
      </c>
      <c r="F20" s="39"/>
      <c r="G20" s="33" t="s">
        <v>56</v>
      </c>
      <c r="H20" s="25"/>
      <c r="I20" s="84">
        <v>20</v>
      </c>
      <c r="J20" s="35">
        <v>6575</v>
      </c>
      <c r="K20" s="35">
        <v>65375</v>
      </c>
      <c r="L20" s="42">
        <v>4</v>
      </c>
      <c r="M20" s="41" t="s">
        <v>67</v>
      </c>
      <c r="N20" s="25"/>
      <c r="O20" s="25" t="s">
        <v>63</v>
      </c>
      <c r="P20" s="26">
        <v>8475</v>
      </c>
      <c r="Q20" s="26">
        <v>75550</v>
      </c>
      <c r="R20" s="43">
        <v>4</v>
      </c>
      <c r="S20" s="45"/>
      <c r="T20" s="44">
        <f>I20+O20</f>
        <v>42</v>
      </c>
      <c r="U20" s="44">
        <f>MAX(J20,P20)</f>
        <v>8475</v>
      </c>
      <c r="V20" s="44">
        <f>K20+Q20</f>
        <v>140925</v>
      </c>
      <c r="W20" s="44">
        <f>L20+R20</f>
        <v>8</v>
      </c>
      <c r="X20" s="44">
        <v>5</v>
      </c>
    </row>
    <row r="21" spans="1:24" ht="10.15" customHeight="1" x14ac:dyDescent="0.25">
      <c r="A21" s="40"/>
      <c r="B21" s="39"/>
      <c r="C21" s="39"/>
      <c r="D21" s="11" t="s">
        <v>58</v>
      </c>
      <c r="E21" s="33" t="s">
        <v>46</v>
      </c>
      <c r="F21" s="39"/>
      <c r="G21" s="39"/>
      <c r="H21" s="25"/>
      <c r="I21" s="85"/>
      <c r="J21" s="39"/>
      <c r="K21" s="39"/>
      <c r="L21" s="39"/>
      <c r="M21" s="41"/>
      <c r="N21" s="25"/>
      <c r="O21" s="25"/>
      <c r="P21" s="26"/>
      <c r="Q21" s="26"/>
      <c r="R21" s="43"/>
      <c r="S21" s="45"/>
      <c r="T21" s="44"/>
      <c r="U21" s="44"/>
      <c r="V21" s="44"/>
      <c r="W21" s="44"/>
      <c r="X21" s="44"/>
    </row>
    <row r="22" spans="1:24" ht="10.15" customHeight="1" x14ac:dyDescent="0.25">
      <c r="A22" s="40"/>
      <c r="B22" s="39"/>
      <c r="C22" s="39"/>
      <c r="D22" s="11" t="s">
        <v>59</v>
      </c>
      <c r="E22" s="33" t="s">
        <v>46</v>
      </c>
      <c r="F22" s="39"/>
      <c r="G22" s="39"/>
      <c r="H22" s="25"/>
      <c r="I22" s="86"/>
      <c r="J22" s="39"/>
      <c r="K22" s="39"/>
      <c r="L22" s="39"/>
      <c r="M22" s="41"/>
      <c r="N22" s="25"/>
      <c r="O22" s="25"/>
      <c r="P22" s="26"/>
      <c r="Q22" s="26"/>
      <c r="R22" s="43"/>
      <c r="S22" s="45"/>
      <c r="T22" s="44"/>
      <c r="U22" s="44"/>
      <c r="V22" s="44"/>
      <c r="W22" s="44"/>
      <c r="X22" s="44"/>
    </row>
    <row r="23" spans="1:24" ht="10.15" customHeight="1" x14ac:dyDescent="0.25">
      <c r="A23" s="29" t="s">
        <v>57</v>
      </c>
      <c r="B23" s="31" t="s">
        <v>60</v>
      </c>
      <c r="C23" s="39"/>
      <c r="D23" s="11" t="s">
        <v>61</v>
      </c>
      <c r="E23" s="33" t="s">
        <v>46</v>
      </c>
      <c r="F23" s="39"/>
      <c r="G23" s="33" t="s">
        <v>22</v>
      </c>
      <c r="H23" s="25"/>
      <c r="I23" s="34" t="s">
        <v>63</v>
      </c>
      <c r="J23" s="35">
        <v>7050</v>
      </c>
      <c r="K23" s="35">
        <v>58925</v>
      </c>
      <c r="L23" s="42">
        <v>5</v>
      </c>
      <c r="M23" s="41" t="s">
        <v>52</v>
      </c>
      <c r="N23" s="25"/>
      <c r="O23" s="25" t="s">
        <v>129</v>
      </c>
      <c r="P23" s="26">
        <v>5225</v>
      </c>
      <c r="Q23" s="26">
        <v>69100</v>
      </c>
      <c r="R23" s="46" t="s">
        <v>20</v>
      </c>
      <c r="S23" s="45"/>
      <c r="T23" s="45">
        <f>I23+O23</f>
        <v>45</v>
      </c>
      <c r="U23" s="45">
        <f>MAX(J23,P23)</f>
        <v>7050</v>
      </c>
      <c r="V23" s="45">
        <f>K23+Q23</f>
        <v>128025</v>
      </c>
      <c r="W23" s="45">
        <f>L23+R23</f>
        <v>10</v>
      </c>
      <c r="X23" s="45">
        <v>8</v>
      </c>
    </row>
    <row r="24" spans="1:24" ht="10.15" customHeight="1" x14ac:dyDescent="0.25">
      <c r="A24" s="40"/>
      <c r="B24" s="39"/>
      <c r="C24" s="39"/>
      <c r="D24" s="11" t="s">
        <v>64</v>
      </c>
      <c r="E24" s="33" t="s">
        <v>46</v>
      </c>
      <c r="F24" s="39"/>
      <c r="G24" s="39"/>
      <c r="H24" s="25"/>
      <c r="I24" s="39"/>
      <c r="J24" s="39"/>
      <c r="K24" s="39"/>
      <c r="L24" s="39"/>
      <c r="M24" s="41"/>
      <c r="N24" s="25"/>
      <c r="O24" s="25"/>
      <c r="P24" s="26"/>
      <c r="Q24" s="26"/>
      <c r="R24" s="46"/>
      <c r="S24" s="45"/>
      <c r="T24" s="45"/>
      <c r="U24" s="45"/>
      <c r="V24" s="45"/>
      <c r="W24" s="45"/>
      <c r="X24" s="45"/>
    </row>
    <row r="25" spans="1:24" ht="10.15" customHeight="1" x14ac:dyDescent="0.25">
      <c r="A25" s="29" t="s">
        <v>21</v>
      </c>
      <c r="B25" s="31" t="s">
        <v>65</v>
      </c>
      <c r="C25" s="39"/>
      <c r="D25" s="11" t="s">
        <v>66</v>
      </c>
      <c r="E25" s="33" t="s">
        <v>46</v>
      </c>
      <c r="F25" s="39"/>
      <c r="G25" s="33" t="s">
        <v>21</v>
      </c>
      <c r="H25" s="25"/>
      <c r="I25" s="34" t="s">
        <v>57</v>
      </c>
      <c r="J25" s="35">
        <v>8625</v>
      </c>
      <c r="K25" s="35">
        <v>55475</v>
      </c>
      <c r="L25" s="42">
        <v>6</v>
      </c>
      <c r="M25" s="41" t="s">
        <v>69</v>
      </c>
      <c r="N25" s="25"/>
      <c r="O25" s="25" t="s">
        <v>67</v>
      </c>
      <c r="P25" s="26">
        <v>4125</v>
      </c>
      <c r="Q25" s="26">
        <v>19350</v>
      </c>
      <c r="R25" s="46" t="s">
        <v>49</v>
      </c>
      <c r="S25" s="45"/>
      <c r="T25" s="45">
        <f>I25+O25</f>
        <v>25</v>
      </c>
      <c r="U25" s="45">
        <f>MAX(J25,P25)</f>
        <v>8625</v>
      </c>
      <c r="V25" s="45">
        <f>K25+Q25</f>
        <v>74825</v>
      </c>
      <c r="W25" s="45">
        <f>L25+R25</f>
        <v>15</v>
      </c>
      <c r="X25" s="45">
        <v>16</v>
      </c>
    </row>
    <row r="26" spans="1:24" ht="10.15" customHeight="1" x14ac:dyDescent="0.25">
      <c r="A26" s="40"/>
      <c r="B26" s="39"/>
      <c r="C26" s="39"/>
      <c r="D26" s="11" t="s">
        <v>68</v>
      </c>
      <c r="E26" s="33" t="s">
        <v>46</v>
      </c>
      <c r="F26" s="39"/>
      <c r="G26" s="39"/>
      <c r="H26" s="25"/>
      <c r="I26" s="39"/>
      <c r="J26" s="39"/>
      <c r="K26" s="39"/>
      <c r="L26" s="39"/>
      <c r="M26" s="41"/>
      <c r="N26" s="25"/>
      <c r="O26" s="25"/>
      <c r="P26" s="26"/>
      <c r="Q26" s="26"/>
      <c r="R26" s="46"/>
      <c r="S26" s="45"/>
      <c r="T26" s="45"/>
      <c r="U26" s="45"/>
      <c r="V26" s="45"/>
      <c r="W26" s="45"/>
      <c r="X26" s="45"/>
    </row>
    <row r="27" spans="1:24" ht="10.15" customHeight="1" x14ac:dyDescent="0.25">
      <c r="A27" s="29" t="s">
        <v>69</v>
      </c>
      <c r="B27" s="31" t="s">
        <v>70</v>
      </c>
      <c r="C27" s="39"/>
      <c r="D27" s="11" t="s">
        <v>71</v>
      </c>
      <c r="E27" s="33" t="s">
        <v>44</v>
      </c>
      <c r="F27" s="39"/>
      <c r="G27" s="33" t="s">
        <v>41</v>
      </c>
      <c r="H27" s="33" t="s">
        <v>73</v>
      </c>
      <c r="I27" s="34" t="s">
        <v>72</v>
      </c>
      <c r="J27" s="35">
        <v>4425</v>
      </c>
      <c r="K27" s="35">
        <v>54925</v>
      </c>
      <c r="L27" s="42">
        <v>7</v>
      </c>
      <c r="M27" s="41" t="s">
        <v>16</v>
      </c>
      <c r="N27" s="25"/>
      <c r="O27" s="25" t="s">
        <v>127</v>
      </c>
      <c r="P27" s="26">
        <v>6700</v>
      </c>
      <c r="Q27" s="26">
        <v>105675</v>
      </c>
      <c r="R27" s="46" t="s">
        <v>22</v>
      </c>
      <c r="S27" s="64" t="s">
        <v>73</v>
      </c>
      <c r="T27" s="44">
        <f>I27+O27</f>
        <v>52</v>
      </c>
      <c r="U27" s="44">
        <f>MAX(J27,P27)</f>
        <v>6700</v>
      </c>
      <c r="V27" s="44">
        <f>K27+Q27</f>
        <v>160600</v>
      </c>
      <c r="W27" s="44">
        <f>L27+R27</f>
        <v>9</v>
      </c>
      <c r="X27" s="44">
        <v>7</v>
      </c>
    </row>
    <row r="28" spans="1:24" ht="10.15" customHeight="1" x14ac:dyDescent="0.25">
      <c r="A28" s="40"/>
      <c r="B28" s="39"/>
      <c r="C28" s="39"/>
      <c r="D28" s="11" t="s">
        <v>74</v>
      </c>
      <c r="E28" s="33" t="s">
        <v>44</v>
      </c>
      <c r="F28" s="39"/>
      <c r="G28" s="39"/>
      <c r="H28" s="39"/>
      <c r="I28" s="39"/>
      <c r="J28" s="39"/>
      <c r="K28" s="39"/>
      <c r="L28" s="39"/>
      <c r="M28" s="41"/>
      <c r="N28" s="25"/>
      <c r="O28" s="25"/>
      <c r="P28" s="26"/>
      <c r="Q28" s="26"/>
      <c r="R28" s="46"/>
      <c r="S28" s="44"/>
      <c r="T28" s="44"/>
      <c r="U28" s="44"/>
      <c r="V28" s="44"/>
      <c r="W28" s="44"/>
      <c r="X28" s="44"/>
    </row>
    <row r="29" spans="1:24" ht="10.15" customHeight="1" x14ac:dyDescent="0.25">
      <c r="A29" s="40"/>
      <c r="B29" s="39"/>
      <c r="C29" s="39"/>
      <c r="D29" s="11" t="s">
        <v>75</v>
      </c>
      <c r="E29" s="33" t="s">
        <v>44</v>
      </c>
      <c r="F29" s="39"/>
      <c r="G29" s="39"/>
      <c r="H29" s="39"/>
      <c r="I29" s="39"/>
      <c r="J29" s="39"/>
      <c r="K29" s="39"/>
      <c r="L29" s="39"/>
      <c r="M29" s="41"/>
      <c r="N29" s="25"/>
      <c r="O29" s="25"/>
      <c r="P29" s="26"/>
      <c r="Q29" s="26"/>
      <c r="R29" s="46"/>
      <c r="S29" s="44"/>
      <c r="T29" s="44"/>
      <c r="U29" s="44"/>
      <c r="V29" s="44"/>
      <c r="W29" s="44"/>
      <c r="X29" s="44"/>
    </row>
    <row r="30" spans="1:24" ht="10.15" customHeight="1" x14ac:dyDescent="0.25">
      <c r="A30" s="37" t="s">
        <v>51</v>
      </c>
      <c r="B30" s="31" t="s">
        <v>76</v>
      </c>
      <c r="C30" s="39"/>
      <c r="D30" s="11" t="s">
        <v>77</v>
      </c>
      <c r="E30" s="33" t="s">
        <v>37</v>
      </c>
      <c r="F30" s="39"/>
      <c r="G30" s="33" t="s">
        <v>16</v>
      </c>
      <c r="H30" s="25"/>
      <c r="I30" s="34" t="s">
        <v>56</v>
      </c>
      <c r="J30" s="39"/>
      <c r="K30" s="35">
        <v>49625</v>
      </c>
      <c r="L30" s="42">
        <v>2</v>
      </c>
      <c r="M30" s="51" t="s">
        <v>20</v>
      </c>
      <c r="N30" s="25"/>
      <c r="O30" s="25" t="s">
        <v>62</v>
      </c>
      <c r="P30" s="26">
        <v>5525</v>
      </c>
      <c r="Q30" s="26">
        <v>28825</v>
      </c>
      <c r="R30" s="43">
        <v>8</v>
      </c>
      <c r="S30" s="45"/>
      <c r="T30" s="44">
        <f>I30+O30</f>
        <v>29</v>
      </c>
      <c r="U30" s="44">
        <f>MAX(J30,P30)</f>
        <v>5525</v>
      </c>
      <c r="V30" s="44">
        <f>K30+Q30</f>
        <v>78450</v>
      </c>
      <c r="W30" s="44">
        <f>L30+R30</f>
        <v>10</v>
      </c>
      <c r="X30" s="44">
        <v>11</v>
      </c>
    </row>
    <row r="31" spans="1:24" ht="10.15" customHeight="1" x14ac:dyDescent="0.25">
      <c r="A31" s="38"/>
      <c r="B31" s="39"/>
      <c r="C31" s="39"/>
      <c r="D31" s="11" t="s">
        <v>79</v>
      </c>
      <c r="E31" s="33" t="s">
        <v>32</v>
      </c>
      <c r="F31" s="39"/>
      <c r="G31" s="39"/>
      <c r="H31" s="25"/>
      <c r="I31" s="39"/>
      <c r="J31" s="39"/>
      <c r="K31" s="39"/>
      <c r="L31" s="39"/>
      <c r="M31" s="51"/>
      <c r="N31" s="25"/>
      <c r="O31" s="25"/>
      <c r="P31" s="26"/>
      <c r="Q31" s="26"/>
      <c r="R31" s="43"/>
      <c r="S31" s="45"/>
      <c r="T31" s="44"/>
      <c r="U31" s="44"/>
      <c r="V31" s="44"/>
      <c r="W31" s="44"/>
      <c r="X31" s="44"/>
    </row>
    <row r="32" spans="1:24" ht="10.15" customHeight="1" x14ac:dyDescent="0.25">
      <c r="A32" s="38"/>
      <c r="B32" s="39"/>
      <c r="C32" s="39"/>
      <c r="D32" s="11" t="s">
        <v>80</v>
      </c>
      <c r="E32" s="33" t="s">
        <v>32</v>
      </c>
      <c r="F32" s="39"/>
      <c r="G32" s="39"/>
      <c r="H32" s="25"/>
      <c r="I32" s="39"/>
      <c r="J32" s="39"/>
      <c r="K32" s="39"/>
      <c r="L32" s="39"/>
      <c r="M32" s="51"/>
      <c r="N32" s="25"/>
      <c r="O32" s="25"/>
      <c r="P32" s="26"/>
      <c r="Q32" s="26"/>
      <c r="R32" s="43"/>
      <c r="S32" s="45"/>
      <c r="T32" s="44"/>
      <c r="U32" s="44"/>
      <c r="V32" s="44"/>
      <c r="W32" s="44"/>
      <c r="X32" s="44"/>
    </row>
    <row r="33" spans="1:24" ht="10.15" customHeight="1" x14ac:dyDescent="0.25">
      <c r="A33" s="37" t="s">
        <v>52</v>
      </c>
      <c r="B33" s="31" t="s">
        <v>81</v>
      </c>
      <c r="C33" s="39"/>
      <c r="D33" s="11" t="s">
        <v>82</v>
      </c>
      <c r="E33" s="33" t="s">
        <v>46</v>
      </c>
      <c r="F33" s="39"/>
      <c r="G33" s="33" t="s">
        <v>24</v>
      </c>
      <c r="H33" s="25"/>
      <c r="I33" s="34" t="s">
        <v>24</v>
      </c>
      <c r="J33" s="35">
        <v>4925</v>
      </c>
      <c r="K33" s="35">
        <v>49600</v>
      </c>
      <c r="L33" s="42">
        <v>3</v>
      </c>
      <c r="M33" s="51" t="s">
        <v>49</v>
      </c>
      <c r="N33" s="25"/>
      <c r="O33" s="25" t="s">
        <v>49</v>
      </c>
      <c r="P33" s="26">
        <v>5550</v>
      </c>
      <c r="Q33" s="26">
        <v>32150</v>
      </c>
      <c r="R33" s="43">
        <v>7</v>
      </c>
      <c r="S33" s="45"/>
      <c r="T33" s="44">
        <f>I33+O33</f>
        <v>26</v>
      </c>
      <c r="U33" s="44">
        <f>MAX(J33,P33)</f>
        <v>5550</v>
      </c>
      <c r="V33" s="44">
        <f>K33+Q33</f>
        <v>81750</v>
      </c>
      <c r="W33" s="44">
        <f>L33+R33</f>
        <v>10</v>
      </c>
      <c r="X33" s="44">
        <v>10</v>
      </c>
    </row>
    <row r="34" spans="1:24" ht="10.15" customHeight="1" x14ac:dyDescent="0.25">
      <c r="A34" s="38"/>
      <c r="B34" s="39"/>
      <c r="C34" s="39"/>
      <c r="D34" s="11" t="s">
        <v>83</v>
      </c>
      <c r="E34" s="33" t="s">
        <v>46</v>
      </c>
      <c r="F34" s="39"/>
      <c r="G34" s="39"/>
      <c r="H34" s="25"/>
      <c r="I34" s="39"/>
      <c r="J34" s="39"/>
      <c r="K34" s="39"/>
      <c r="L34" s="39"/>
      <c r="M34" s="51"/>
      <c r="N34" s="25"/>
      <c r="O34" s="25"/>
      <c r="P34" s="26"/>
      <c r="Q34" s="26"/>
      <c r="R34" s="43"/>
      <c r="S34" s="45"/>
      <c r="T34" s="44"/>
      <c r="U34" s="44"/>
      <c r="V34" s="44"/>
      <c r="W34" s="44"/>
      <c r="X34" s="44"/>
    </row>
    <row r="35" spans="1:24" ht="10.15" customHeight="1" x14ac:dyDescent="0.25">
      <c r="A35" s="38"/>
      <c r="B35" s="39"/>
      <c r="C35" s="39"/>
      <c r="D35" s="11" t="s">
        <v>84</v>
      </c>
      <c r="E35" s="33" t="s">
        <v>46</v>
      </c>
      <c r="F35" s="39"/>
      <c r="G35" s="39"/>
      <c r="H35" s="25"/>
      <c r="I35" s="39"/>
      <c r="J35" s="39"/>
      <c r="K35" s="39"/>
      <c r="L35" s="39"/>
      <c r="M35" s="51"/>
      <c r="N35" s="25"/>
      <c r="O35" s="25"/>
      <c r="P35" s="26"/>
      <c r="Q35" s="26"/>
      <c r="R35" s="43"/>
      <c r="S35" s="45"/>
      <c r="T35" s="44"/>
      <c r="U35" s="44"/>
      <c r="V35" s="44"/>
      <c r="W35" s="44"/>
      <c r="X35" s="44"/>
    </row>
    <row r="36" spans="1:24" ht="10.15" customHeight="1" x14ac:dyDescent="0.25">
      <c r="A36" s="37" t="s">
        <v>41</v>
      </c>
      <c r="B36" s="31" t="s">
        <v>85</v>
      </c>
      <c r="C36" s="39"/>
      <c r="D36" s="11" t="s">
        <v>86</v>
      </c>
      <c r="E36" s="33" t="s">
        <v>37</v>
      </c>
      <c r="F36" s="39"/>
      <c r="G36" s="33" t="s">
        <v>33</v>
      </c>
      <c r="H36" s="25"/>
      <c r="I36" s="34" t="s">
        <v>41</v>
      </c>
      <c r="J36" s="35">
        <v>6400</v>
      </c>
      <c r="K36" s="35">
        <v>40275</v>
      </c>
      <c r="L36" s="42">
        <v>4</v>
      </c>
      <c r="M36" s="50">
        <v>20</v>
      </c>
      <c r="N36" s="25"/>
      <c r="O36" s="25" t="s">
        <v>125</v>
      </c>
      <c r="P36" s="26">
        <v>6750</v>
      </c>
      <c r="Q36" s="26">
        <v>145150</v>
      </c>
      <c r="R36" s="43">
        <v>2</v>
      </c>
      <c r="S36" s="45"/>
      <c r="T36" s="44">
        <f>I36+O36</f>
        <v>61</v>
      </c>
      <c r="U36" s="44">
        <f>MAX(J36,P36)</f>
        <v>6750</v>
      </c>
      <c r="V36" s="44">
        <f>K36+Q36</f>
        <v>185425</v>
      </c>
      <c r="W36" s="44">
        <f>L36+R36</f>
        <v>6</v>
      </c>
      <c r="X36" s="44">
        <v>3</v>
      </c>
    </row>
    <row r="37" spans="1:24" ht="10.15" customHeight="1" x14ac:dyDescent="0.25">
      <c r="A37" s="38"/>
      <c r="B37" s="39"/>
      <c r="C37" s="39"/>
      <c r="D37" s="11" t="s">
        <v>87</v>
      </c>
      <c r="E37" s="33" t="s">
        <v>37</v>
      </c>
      <c r="F37" s="32"/>
      <c r="G37" s="39"/>
      <c r="H37" s="25"/>
      <c r="I37" s="39"/>
      <c r="J37" s="39"/>
      <c r="K37" s="39"/>
      <c r="L37" s="32"/>
      <c r="M37" s="50"/>
      <c r="N37" s="25"/>
      <c r="O37" s="25"/>
      <c r="P37" s="26"/>
      <c r="Q37" s="26"/>
      <c r="R37" s="43"/>
      <c r="S37" s="45"/>
      <c r="T37" s="44"/>
      <c r="U37" s="44"/>
      <c r="V37" s="44"/>
      <c r="W37" s="44"/>
      <c r="X37" s="44"/>
    </row>
    <row r="38" spans="1:24" ht="10.15" customHeight="1" x14ac:dyDescent="0.25">
      <c r="A38" s="38"/>
      <c r="B38" s="39"/>
      <c r="C38" s="39"/>
      <c r="D38" s="11" t="s">
        <v>88</v>
      </c>
      <c r="E38" s="33" t="s">
        <v>37</v>
      </c>
      <c r="F38" s="32"/>
      <c r="G38" s="39"/>
      <c r="H38" s="25"/>
      <c r="I38" s="39"/>
      <c r="J38" s="39"/>
      <c r="K38" s="39"/>
      <c r="L38" s="32"/>
      <c r="M38" s="50"/>
      <c r="N38" s="25"/>
      <c r="O38" s="25"/>
      <c r="P38" s="26"/>
      <c r="Q38" s="26"/>
      <c r="R38" s="43"/>
      <c r="S38" s="45"/>
      <c r="T38" s="44"/>
      <c r="U38" s="44"/>
      <c r="V38" s="44"/>
      <c r="W38" s="44"/>
      <c r="X38" s="44"/>
    </row>
    <row r="39" spans="1:24" ht="10.15" customHeight="1" x14ac:dyDescent="0.25">
      <c r="A39" s="37" t="s">
        <v>67</v>
      </c>
      <c r="B39" s="75" t="s">
        <v>89</v>
      </c>
      <c r="C39" s="75"/>
      <c r="D39" s="11" t="s">
        <v>90</v>
      </c>
      <c r="E39" s="33" t="s">
        <v>32</v>
      </c>
      <c r="F39" s="32"/>
      <c r="G39" s="33" t="s">
        <v>23</v>
      </c>
      <c r="H39" s="61"/>
      <c r="I39" s="34" t="s">
        <v>78</v>
      </c>
      <c r="J39" s="47">
        <v>5325</v>
      </c>
      <c r="K39" s="47">
        <v>34250</v>
      </c>
      <c r="L39" s="42">
        <v>5</v>
      </c>
      <c r="M39" s="51" t="s">
        <v>41</v>
      </c>
      <c r="N39" s="61" t="s">
        <v>73</v>
      </c>
      <c r="O39" s="25" t="s">
        <v>128</v>
      </c>
      <c r="P39" s="49">
        <v>5525</v>
      </c>
      <c r="Q39" s="49">
        <v>87050</v>
      </c>
      <c r="R39" s="43">
        <v>3</v>
      </c>
      <c r="S39" s="67" t="s">
        <v>73</v>
      </c>
      <c r="T39" s="44">
        <f>I39+O39</f>
        <v>44</v>
      </c>
      <c r="U39" s="44">
        <f>MAX(J39,P39)</f>
        <v>5525</v>
      </c>
      <c r="V39" s="44">
        <f>K39+Q39</f>
        <v>121300</v>
      </c>
      <c r="W39" s="44">
        <f>L39+R39</f>
        <v>8</v>
      </c>
      <c r="X39" s="44">
        <v>6</v>
      </c>
    </row>
    <row r="40" spans="1:24" ht="10.15" customHeight="1" x14ac:dyDescent="0.25">
      <c r="A40" s="37"/>
      <c r="B40" s="75"/>
      <c r="C40" s="75"/>
      <c r="D40" s="11" t="s">
        <v>91</v>
      </c>
      <c r="E40" s="33" t="s">
        <v>32</v>
      </c>
      <c r="F40" s="32"/>
      <c r="G40" s="33"/>
      <c r="H40" s="62"/>
      <c r="I40" s="34"/>
      <c r="J40" s="47"/>
      <c r="K40" s="47"/>
      <c r="L40" s="42"/>
      <c r="M40" s="51"/>
      <c r="N40" s="62"/>
      <c r="O40" s="25"/>
      <c r="P40" s="49"/>
      <c r="Q40" s="49"/>
      <c r="R40" s="43"/>
      <c r="S40" s="68"/>
      <c r="T40" s="44"/>
      <c r="U40" s="44"/>
      <c r="V40" s="44"/>
      <c r="W40" s="44"/>
      <c r="X40" s="44"/>
    </row>
    <row r="41" spans="1:24" ht="10.15" customHeight="1" x14ac:dyDescent="0.25">
      <c r="A41" s="37"/>
      <c r="B41" s="75"/>
      <c r="C41" s="75"/>
      <c r="D41" s="11" t="s">
        <v>92</v>
      </c>
      <c r="E41" s="33" t="s">
        <v>32</v>
      </c>
      <c r="F41" s="32"/>
      <c r="G41" s="33"/>
      <c r="H41" s="63"/>
      <c r="I41" s="34"/>
      <c r="J41" s="47"/>
      <c r="K41" s="47"/>
      <c r="L41" s="42"/>
      <c r="M41" s="51"/>
      <c r="N41" s="63"/>
      <c r="O41" s="25"/>
      <c r="P41" s="49"/>
      <c r="Q41" s="49"/>
      <c r="R41" s="43"/>
      <c r="S41" s="69"/>
      <c r="T41" s="44"/>
      <c r="U41" s="44"/>
      <c r="V41" s="44"/>
      <c r="W41" s="44"/>
      <c r="X41" s="44"/>
    </row>
    <row r="42" spans="1:24" ht="10.15" customHeight="1" x14ac:dyDescent="0.25">
      <c r="A42" s="37" t="s">
        <v>22</v>
      </c>
      <c r="B42" s="31" t="s">
        <v>93</v>
      </c>
      <c r="C42" s="39"/>
      <c r="D42" s="11" t="s">
        <v>94</v>
      </c>
      <c r="E42" s="33" t="s">
        <v>37</v>
      </c>
      <c r="F42" s="39"/>
      <c r="G42" s="33" t="s">
        <v>52</v>
      </c>
      <c r="H42" s="25"/>
      <c r="I42" s="48">
        <v>11</v>
      </c>
      <c r="J42" s="35">
        <v>4775</v>
      </c>
      <c r="K42" s="35">
        <v>30075</v>
      </c>
      <c r="L42" s="42">
        <v>6</v>
      </c>
      <c r="M42" s="51" t="s">
        <v>34</v>
      </c>
      <c r="N42" s="25"/>
      <c r="O42" s="25" t="s">
        <v>63</v>
      </c>
      <c r="P42" s="26">
        <v>6450</v>
      </c>
      <c r="Q42" s="26">
        <v>61475</v>
      </c>
      <c r="R42" s="43">
        <v>4</v>
      </c>
      <c r="S42" s="45"/>
      <c r="T42" s="44">
        <f>I42+O42</f>
        <v>33</v>
      </c>
      <c r="U42" s="44">
        <f>MAX(J42,P42)</f>
        <v>6450</v>
      </c>
      <c r="V42" s="44">
        <f>K42+Q42</f>
        <v>91550</v>
      </c>
      <c r="W42" s="44">
        <f>L42+R42</f>
        <v>10</v>
      </c>
      <c r="X42" s="44">
        <v>9</v>
      </c>
    </row>
    <row r="43" spans="1:24" ht="10.15" customHeight="1" x14ac:dyDescent="0.25">
      <c r="A43" s="38"/>
      <c r="B43" s="39"/>
      <c r="C43" s="39"/>
      <c r="D43" s="11" t="s">
        <v>95</v>
      </c>
      <c r="E43" s="33" t="s">
        <v>46</v>
      </c>
      <c r="F43" s="39"/>
      <c r="G43" s="39"/>
      <c r="H43" s="25"/>
      <c r="I43" s="48"/>
      <c r="J43" s="39"/>
      <c r="K43" s="39"/>
      <c r="L43" s="39"/>
      <c r="M43" s="51"/>
      <c r="N43" s="25"/>
      <c r="O43" s="25"/>
      <c r="P43" s="26"/>
      <c r="Q43" s="26"/>
      <c r="R43" s="43"/>
      <c r="S43" s="45"/>
      <c r="T43" s="44"/>
      <c r="U43" s="44"/>
      <c r="V43" s="44"/>
      <c r="W43" s="44"/>
      <c r="X43" s="44"/>
    </row>
    <row r="44" spans="1:24" ht="10.15" customHeight="1" x14ac:dyDescent="0.25">
      <c r="A44" s="38"/>
      <c r="B44" s="39"/>
      <c r="C44" s="39"/>
      <c r="D44" s="11" t="s">
        <v>96</v>
      </c>
      <c r="E44" s="33" t="s">
        <v>37</v>
      </c>
      <c r="F44" s="39"/>
      <c r="G44" s="39"/>
      <c r="H44" s="25"/>
      <c r="I44" s="48"/>
      <c r="J44" s="39"/>
      <c r="K44" s="39"/>
      <c r="L44" s="39"/>
      <c r="M44" s="51"/>
      <c r="N44" s="25"/>
      <c r="O44" s="25"/>
      <c r="P44" s="26"/>
      <c r="Q44" s="26"/>
      <c r="R44" s="43"/>
      <c r="S44" s="45"/>
      <c r="T44" s="44"/>
      <c r="U44" s="44"/>
      <c r="V44" s="44"/>
      <c r="W44" s="44"/>
      <c r="X44" s="44"/>
    </row>
    <row r="45" spans="1:24" ht="10.15" customHeight="1" x14ac:dyDescent="0.25">
      <c r="A45" s="29" t="s">
        <v>40</v>
      </c>
      <c r="B45" s="31" t="s">
        <v>97</v>
      </c>
      <c r="C45" s="39"/>
      <c r="D45" s="11" t="s">
        <v>98</v>
      </c>
      <c r="E45" s="33" t="s">
        <v>32</v>
      </c>
      <c r="F45" s="39"/>
      <c r="G45" s="33" t="s">
        <v>34</v>
      </c>
      <c r="H45" s="25"/>
      <c r="I45" s="34" t="s">
        <v>51</v>
      </c>
      <c r="J45" s="35">
        <v>4200</v>
      </c>
      <c r="K45" s="35">
        <v>29280</v>
      </c>
      <c r="L45" s="42">
        <v>8</v>
      </c>
      <c r="M45" s="41" t="s">
        <v>33</v>
      </c>
      <c r="N45" s="25"/>
      <c r="O45" s="25" t="s">
        <v>41</v>
      </c>
      <c r="P45" s="26">
        <v>7300</v>
      </c>
      <c r="Q45" s="26">
        <v>49000</v>
      </c>
      <c r="R45" s="43">
        <v>7</v>
      </c>
      <c r="S45" s="45"/>
      <c r="T45" s="44">
        <f>I45+O45</f>
        <v>25</v>
      </c>
      <c r="U45" s="44">
        <f>MAX(J45,P45)</f>
        <v>7300</v>
      </c>
      <c r="V45" s="44">
        <f>K45+Q45</f>
        <v>78280</v>
      </c>
      <c r="W45" s="44">
        <f>L45+R45</f>
        <v>15</v>
      </c>
      <c r="X45" s="44">
        <v>14</v>
      </c>
    </row>
    <row r="46" spans="1:24" ht="10.15" customHeight="1" x14ac:dyDescent="0.25">
      <c r="A46" s="40"/>
      <c r="B46" s="39"/>
      <c r="C46" s="39"/>
      <c r="D46" s="11" t="s">
        <v>99</v>
      </c>
      <c r="E46" s="33" t="s">
        <v>32</v>
      </c>
      <c r="F46" s="39"/>
      <c r="G46" s="39"/>
      <c r="H46" s="25"/>
      <c r="I46" s="39"/>
      <c r="J46" s="39"/>
      <c r="K46" s="39"/>
      <c r="L46" s="39"/>
      <c r="M46" s="41"/>
      <c r="N46" s="25"/>
      <c r="O46" s="25"/>
      <c r="P46" s="26"/>
      <c r="Q46" s="26"/>
      <c r="R46" s="43"/>
      <c r="S46" s="45"/>
      <c r="T46" s="44"/>
      <c r="U46" s="44"/>
      <c r="V46" s="44"/>
      <c r="W46" s="44"/>
      <c r="X46" s="44"/>
    </row>
    <row r="47" spans="1:24" ht="10.15" customHeight="1" x14ac:dyDescent="0.25">
      <c r="A47" s="40"/>
      <c r="B47" s="39"/>
      <c r="C47" s="39"/>
      <c r="D47" s="11" t="s">
        <v>100</v>
      </c>
      <c r="E47" s="33" t="s">
        <v>37</v>
      </c>
      <c r="F47" s="39"/>
      <c r="G47" s="39"/>
      <c r="H47" s="25"/>
      <c r="I47" s="39"/>
      <c r="J47" s="39"/>
      <c r="K47" s="39"/>
      <c r="L47" s="39"/>
      <c r="M47" s="41"/>
      <c r="N47" s="25"/>
      <c r="O47" s="25"/>
      <c r="P47" s="26"/>
      <c r="Q47" s="26"/>
      <c r="R47" s="43"/>
      <c r="S47" s="45"/>
      <c r="T47" s="44"/>
      <c r="U47" s="44"/>
      <c r="V47" s="44"/>
      <c r="W47" s="44"/>
      <c r="X47" s="44"/>
    </row>
    <row r="48" spans="1:24" ht="10.15" customHeight="1" x14ac:dyDescent="0.25">
      <c r="A48" s="29" t="s">
        <v>62</v>
      </c>
      <c r="B48" s="31" t="s">
        <v>101</v>
      </c>
      <c r="C48" s="39"/>
      <c r="D48" s="11" t="s">
        <v>102</v>
      </c>
      <c r="E48" s="33" t="s">
        <v>37</v>
      </c>
      <c r="F48" s="39"/>
      <c r="G48" s="33" t="s">
        <v>62</v>
      </c>
      <c r="H48" s="25"/>
      <c r="I48" s="34" t="s">
        <v>78</v>
      </c>
      <c r="J48" s="35">
        <v>4600</v>
      </c>
      <c r="K48" s="35">
        <v>25475</v>
      </c>
      <c r="L48" s="42">
        <v>9</v>
      </c>
      <c r="M48" s="41" t="s">
        <v>29</v>
      </c>
      <c r="N48" s="25"/>
      <c r="O48" s="25" t="s">
        <v>23</v>
      </c>
      <c r="P48" s="26">
        <v>5600</v>
      </c>
      <c r="Q48" s="26">
        <v>50050</v>
      </c>
      <c r="R48" s="46" t="s">
        <v>29</v>
      </c>
      <c r="S48" s="45"/>
      <c r="T48" s="45">
        <f>I48+O48</f>
        <v>27</v>
      </c>
      <c r="U48" s="45">
        <f>MAX(J48,P48)</f>
        <v>5600</v>
      </c>
      <c r="V48" s="45">
        <f>K48+Q48</f>
        <v>75525</v>
      </c>
      <c r="W48" s="45">
        <f>L48+R48</f>
        <v>15</v>
      </c>
      <c r="X48" s="45">
        <v>15</v>
      </c>
    </row>
    <row r="49" spans="1:24" ht="10.15" customHeight="1" x14ac:dyDescent="0.25">
      <c r="A49" s="40"/>
      <c r="B49" s="39"/>
      <c r="C49" s="39"/>
      <c r="D49" s="11" t="s">
        <v>103</v>
      </c>
      <c r="E49" s="33" t="s">
        <v>37</v>
      </c>
      <c r="F49" s="39"/>
      <c r="G49" s="39"/>
      <c r="H49" s="25"/>
      <c r="I49" s="39"/>
      <c r="J49" s="39"/>
      <c r="K49" s="39"/>
      <c r="L49" s="39"/>
      <c r="M49" s="41"/>
      <c r="N49" s="25"/>
      <c r="O49" s="25"/>
      <c r="P49" s="26"/>
      <c r="Q49" s="26"/>
      <c r="R49" s="46"/>
      <c r="S49" s="45"/>
      <c r="T49" s="45"/>
      <c r="U49" s="45"/>
      <c r="V49" s="45"/>
      <c r="W49" s="45"/>
      <c r="X49" s="45"/>
    </row>
    <row r="50" spans="1:24" ht="10.15" customHeight="1" x14ac:dyDescent="0.25">
      <c r="A50" s="37" t="s">
        <v>34</v>
      </c>
      <c r="B50" s="31" t="s">
        <v>104</v>
      </c>
      <c r="C50" s="39"/>
      <c r="D50" s="11" t="s">
        <v>105</v>
      </c>
      <c r="E50" s="33" t="s">
        <v>46</v>
      </c>
      <c r="F50" s="39"/>
      <c r="G50" s="33" t="s">
        <v>69</v>
      </c>
      <c r="H50" s="25"/>
      <c r="I50" s="34" t="s">
        <v>20</v>
      </c>
      <c r="J50" s="35">
        <v>6150</v>
      </c>
      <c r="K50" s="35">
        <v>23800</v>
      </c>
      <c r="L50" s="42">
        <v>7</v>
      </c>
      <c r="M50" s="51" t="s">
        <v>21</v>
      </c>
      <c r="N50" s="25"/>
      <c r="O50" s="25" t="s">
        <v>24</v>
      </c>
      <c r="P50" s="26">
        <v>8325</v>
      </c>
      <c r="Q50" s="26">
        <v>60550</v>
      </c>
      <c r="R50" s="46" t="s">
        <v>20</v>
      </c>
      <c r="S50" s="45"/>
      <c r="T50" s="65">
        <f>I50+O50</f>
        <v>22</v>
      </c>
      <c r="U50" s="65">
        <f>MAX(J50,P50)</f>
        <v>8325</v>
      </c>
      <c r="V50" s="65">
        <f>K50+Q50</f>
        <v>84350</v>
      </c>
      <c r="W50" s="45">
        <f>L50+R50</f>
        <v>12</v>
      </c>
      <c r="X50" s="45">
        <v>13</v>
      </c>
    </row>
    <row r="51" spans="1:24" ht="10.15" customHeight="1" x14ac:dyDescent="0.25">
      <c r="A51" s="38"/>
      <c r="B51" s="39"/>
      <c r="C51" s="39"/>
      <c r="D51" s="11" t="s">
        <v>106</v>
      </c>
      <c r="E51" s="33" t="s">
        <v>46</v>
      </c>
      <c r="F51" s="39"/>
      <c r="G51" s="39"/>
      <c r="H51" s="25"/>
      <c r="I51" s="39"/>
      <c r="J51" s="39"/>
      <c r="K51" s="39"/>
      <c r="L51" s="39"/>
      <c r="M51" s="51"/>
      <c r="N51" s="25"/>
      <c r="O51" s="25"/>
      <c r="P51" s="26"/>
      <c r="Q51" s="26"/>
      <c r="R51" s="46"/>
      <c r="S51" s="45"/>
      <c r="T51" s="66"/>
      <c r="U51" s="66"/>
      <c r="V51" s="66"/>
      <c r="W51" s="45"/>
      <c r="X51" s="45"/>
    </row>
    <row r="52" spans="1:24" ht="10.15" customHeight="1" x14ac:dyDescent="0.25">
      <c r="A52" s="37" t="s">
        <v>24</v>
      </c>
      <c r="B52" s="31" t="s">
        <v>107</v>
      </c>
      <c r="C52" s="39"/>
      <c r="D52" s="11" t="s">
        <v>108</v>
      </c>
      <c r="E52" s="33" t="s">
        <v>46</v>
      </c>
      <c r="F52" s="39"/>
      <c r="G52" s="33" t="s">
        <v>57</v>
      </c>
      <c r="H52" s="58"/>
      <c r="I52" s="34" t="s">
        <v>22</v>
      </c>
      <c r="J52" s="35">
        <v>4100</v>
      </c>
      <c r="K52" s="35">
        <v>7300</v>
      </c>
      <c r="L52" s="42">
        <v>8</v>
      </c>
      <c r="M52" s="51" t="s">
        <v>22</v>
      </c>
      <c r="N52" s="58"/>
      <c r="O52" s="25" t="s">
        <v>52</v>
      </c>
      <c r="P52" s="26">
        <v>2575</v>
      </c>
      <c r="Q52" s="26">
        <v>9300</v>
      </c>
      <c r="R52" s="43">
        <v>9</v>
      </c>
      <c r="S52" s="65"/>
      <c r="T52" s="44">
        <f>I52+O52</f>
        <v>6</v>
      </c>
      <c r="U52" s="44">
        <f>MAX(J52,P52)</f>
        <v>4100</v>
      </c>
      <c r="V52" s="44">
        <f>K52+Q52</f>
        <v>16600</v>
      </c>
      <c r="W52" s="44">
        <f>L52+R52</f>
        <v>17</v>
      </c>
      <c r="X52" s="44">
        <v>18</v>
      </c>
    </row>
    <row r="53" spans="1:24" ht="10.15" customHeight="1" x14ac:dyDescent="0.25">
      <c r="A53" s="38"/>
      <c r="B53" s="39"/>
      <c r="C53" s="39"/>
      <c r="D53" s="11" t="s">
        <v>109</v>
      </c>
      <c r="E53" s="33" t="s">
        <v>46</v>
      </c>
      <c r="F53" s="39"/>
      <c r="G53" s="39"/>
      <c r="H53" s="59"/>
      <c r="I53" s="39"/>
      <c r="J53" s="39"/>
      <c r="K53" s="39"/>
      <c r="L53" s="39"/>
      <c r="M53" s="51"/>
      <c r="N53" s="59"/>
      <c r="O53" s="25"/>
      <c r="P53" s="26"/>
      <c r="Q53" s="26"/>
      <c r="R53" s="43"/>
      <c r="S53" s="70"/>
      <c r="T53" s="44"/>
      <c r="U53" s="44"/>
      <c r="V53" s="44"/>
      <c r="W53" s="44"/>
      <c r="X53" s="44"/>
    </row>
    <row r="54" spans="1:24" ht="10.15" customHeight="1" x14ac:dyDescent="0.25">
      <c r="A54" s="38"/>
      <c r="B54" s="39"/>
      <c r="C54" s="39"/>
      <c r="D54" s="11" t="s">
        <v>110</v>
      </c>
      <c r="E54" s="33" t="s">
        <v>46</v>
      </c>
      <c r="F54" s="39"/>
      <c r="G54" s="39"/>
      <c r="H54" s="60"/>
      <c r="I54" s="39"/>
      <c r="J54" s="39"/>
      <c r="K54" s="39"/>
      <c r="L54" s="39"/>
      <c r="M54" s="51"/>
      <c r="N54" s="60"/>
      <c r="O54" s="25"/>
      <c r="P54" s="26"/>
      <c r="Q54" s="26"/>
      <c r="R54" s="43"/>
      <c r="S54" s="66"/>
      <c r="T54" s="44"/>
      <c r="U54" s="44"/>
      <c r="V54" s="44"/>
      <c r="W54" s="44"/>
      <c r="X54" s="44"/>
    </row>
    <row r="55" spans="1:24" ht="10.15" customHeight="1" x14ac:dyDescent="0.25">
      <c r="A55" s="37" t="s">
        <v>33</v>
      </c>
      <c r="B55" s="31" t="s">
        <v>111</v>
      </c>
      <c r="C55" s="39"/>
      <c r="D55" s="11" t="s">
        <v>112</v>
      </c>
      <c r="E55" s="33" t="s">
        <v>46</v>
      </c>
      <c r="F55" s="39"/>
      <c r="G55" s="33" t="s">
        <v>67</v>
      </c>
      <c r="H55" s="25"/>
      <c r="I55" s="34" t="s">
        <v>50</v>
      </c>
      <c r="J55" s="35">
        <v>0</v>
      </c>
      <c r="K55" s="35">
        <v>0</v>
      </c>
      <c r="L55" s="42">
        <v>9</v>
      </c>
      <c r="M55" s="51" t="s">
        <v>56</v>
      </c>
      <c r="N55" s="25"/>
      <c r="O55" s="25" t="s">
        <v>62</v>
      </c>
      <c r="P55" s="26">
        <v>5925</v>
      </c>
      <c r="Q55" s="26">
        <v>33425</v>
      </c>
      <c r="R55" s="46" t="s">
        <v>29</v>
      </c>
      <c r="S55" s="45"/>
      <c r="T55" s="45">
        <f>I55+O55</f>
        <v>10</v>
      </c>
      <c r="U55" s="45">
        <f>MAX(J55,P55)</f>
        <v>5925</v>
      </c>
      <c r="V55" s="45">
        <f>K55+Q55</f>
        <v>33425</v>
      </c>
      <c r="W55" s="45">
        <f>L55+R55</f>
        <v>15</v>
      </c>
      <c r="X55" s="45">
        <v>17</v>
      </c>
    </row>
    <row r="56" spans="1:24" ht="10.15" customHeight="1" x14ac:dyDescent="0.25">
      <c r="A56" s="38"/>
      <c r="B56" s="39"/>
      <c r="C56" s="39"/>
      <c r="D56" s="11" t="s">
        <v>113</v>
      </c>
      <c r="E56" s="33" t="s">
        <v>46</v>
      </c>
      <c r="F56" s="32"/>
      <c r="G56" s="39"/>
      <c r="H56" s="25"/>
      <c r="I56" s="39"/>
      <c r="J56" s="32"/>
      <c r="K56" s="32"/>
      <c r="L56" s="32"/>
      <c r="M56" s="51"/>
      <c r="N56" s="25"/>
      <c r="O56" s="25"/>
      <c r="P56" s="26"/>
      <c r="Q56" s="26"/>
      <c r="R56" s="46"/>
      <c r="S56" s="45"/>
      <c r="T56" s="45"/>
      <c r="U56" s="45"/>
      <c r="V56" s="45"/>
      <c r="W56" s="45"/>
      <c r="X56" s="45"/>
    </row>
    <row r="57" spans="1:24" ht="10.15" customHeight="1" x14ac:dyDescent="0.25">
      <c r="A57" s="72" t="s">
        <v>78</v>
      </c>
      <c r="B57" s="73" t="s">
        <v>133</v>
      </c>
      <c r="C57" s="73"/>
      <c r="D57" s="13" t="s">
        <v>134</v>
      </c>
      <c r="E57" s="8" t="s">
        <v>37</v>
      </c>
      <c r="F57" s="4"/>
      <c r="G57" s="33">
        <v>11</v>
      </c>
      <c r="H57" s="58"/>
      <c r="I57" s="34"/>
      <c r="J57" s="35"/>
      <c r="K57" s="35"/>
      <c r="L57" s="42"/>
      <c r="M57" s="25"/>
      <c r="N57" s="58"/>
      <c r="O57" s="25"/>
      <c r="P57" s="26"/>
      <c r="Q57" s="26"/>
      <c r="R57" s="78"/>
      <c r="S57" s="65" t="s">
        <v>142</v>
      </c>
      <c r="T57" s="76"/>
      <c r="U57" s="76"/>
      <c r="V57" s="76"/>
      <c r="W57" s="77"/>
      <c r="X57" s="77"/>
    </row>
    <row r="58" spans="1:24" ht="10.15" customHeight="1" x14ac:dyDescent="0.25">
      <c r="A58" s="72"/>
      <c r="B58" s="73"/>
      <c r="C58" s="73"/>
      <c r="D58" s="13" t="s">
        <v>135</v>
      </c>
      <c r="E58" s="8" t="s">
        <v>46</v>
      </c>
      <c r="F58" s="14" t="s">
        <v>115</v>
      </c>
      <c r="G58" s="39"/>
      <c r="H58" s="59"/>
      <c r="I58" s="39"/>
      <c r="J58" s="39"/>
      <c r="K58" s="39"/>
      <c r="L58" s="39"/>
      <c r="M58" s="25"/>
      <c r="N58" s="59"/>
      <c r="O58" s="25"/>
      <c r="P58" s="26"/>
      <c r="Q58" s="26"/>
      <c r="R58" s="78"/>
      <c r="S58" s="80"/>
      <c r="T58" s="76"/>
      <c r="U58" s="76"/>
      <c r="V58" s="76"/>
      <c r="W58" s="77"/>
      <c r="X58" s="77"/>
    </row>
    <row r="59" spans="1:24" ht="10.15" customHeight="1" x14ac:dyDescent="0.25">
      <c r="A59" s="72"/>
      <c r="B59" s="73"/>
      <c r="C59" s="73"/>
      <c r="D59" s="13" t="s">
        <v>136</v>
      </c>
      <c r="E59" s="8" t="s">
        <v>46</v>
      </c>
      <c r="F59" s="4"/>
      <c r="G59" s="39"/>
      <c r="H59" s="60"/>
      <c r="I59" s="39"/>
      <c r="J59" s="39"/>
      <c r="K59" s="39"/>
      <c r="L59" s="39"/>
      <c r="M59" s="25"/>
      <c r="N59" s="60"/>
      <c r="O59" s="25"/>
      <c r="P59" s="26"/>
      <c r="Q59" s="26"/>
      <c r="R59" s="78"/>
      <c r="S59" s="81"/>
      <c r="T59" s="76"/>
      <c r="U59" s="76"/>
      <c r="V59" s="76"/>
      <c r="W59" s="77"/>
      <c r="X59" s="77"/>
    </row>
    <row r="60" spans="1:24" ht="10.15" customHeight="1" x14ac:dyDescent="0.25">
      <c r="A60" s="72" t="s">
        <v>56</v>
      </c>
      <c r="B60" s="74" t="s">
        <v>137</v>
      </c>
      <c r="C60" s="74"/>
      <c r="D60" s="12" t="s">
        <v>138</v>
      </c>
      <c r="E60" s="6" t="s">
        <v>32</v>
      </c>
      <c r="F60" s="2" t="s">
        <v>117</v>
      </c>
      <c r="G60" s="33">
        <v>12</v>
      </c>
      <c r="H60" s="58"/>
      <c r="I60" s="34"/>
      <c r="J60" s="35"/>
      <c r="K60" s="35"/>
      <c r="L60" s="42"/>
      <c r="M60" s="25"/>
      <c r="N60" s="58"/>
      <c r="O60" s="25"/>
      <c r="P60" s="26"/>
      <c r="Q60" s="26"/>
      <c r="R60" s="78"/>
      <c r="S60" s="79"/>
      <c r="T60" s="76"/>
      <c r="U60" s="76"/>
      <c r="V60" s="76"/>
      <c r="W60" s="77"/>
      <c r="X60" s="77"/>
    </row>
    <row r="61" spans="1:24" ht="10.15" customHeight="1" x14ac:dyDescent="0.25">
      <c r="A61" s="72"/>
      <c r="B61" s="74"/>
      <c r="C61" s="74"/>
      <c r="D61" s="12" t="s">
        <v>139</v>
      </c>
      <c r="E61" s="6" t="s">
        <v>32</v>
      </c>
      <c r="G61" s="39"/>
      <c r="H61" s="59"/>
      <c r="I61" s="39"/>
      <c r="J61" s="39"/>
      <c r="K61" s="39"/>
      <c r="L61" s="39"/>
      <c r="M61" s="25"/>
      <c r="N61" s="59"/>
      <c r="O61" s="25"/>
      <c r="P61" s="26"/>
      <c r="Q61" s="26"/>
      <c r="R61" s="78"/>
      <c r="S61" s="80"/>
      <c r="T61" s="76"/>
      <c r="U61" s="76"/>
      <c r="V61" s="76"/>
      <c r="W61" s="77"/>
      <c r="X61" s="77"/>
    </row>
    <row r="62" spans="1:24" ht="10.15" customHeight="1" x14ac:dyDescent="0.25">
      <c r="A62" s="72"/>
      <c r="B62" s="74"/>
      <c r="C62" s="74"/>
      <c r="D62" s="12" t="s">
        <v>140</v>
      </c>
      <c r="E62" s="6" t="s">
        <v>46</v>
      </c>
      <c r="F62" s="2" t="s">
        <v>119</v>
      </c>
      <c r="G62" s="39"/>
      <c r="H62" s="60"/>
      <c r="I62" s="39"/>
      <c r="J62" s="39"/>
      <c r="K62" s="39"/>
      <c r="L62" s="39"/>
      <c r="M62" s="25"/>
      <c r="N62" s="60"/>
      <c r="O62" s="25"/>
      <c r="P62" s="26"/>
      <c r="Q62" s="26"/>
      <c r="R62" s="78"/>
      <c r="S62" s="81"/>
      <c r="T62" s="76"/>
      <c r="U62" s="76"/>
      <c r="V62" s="76"/>
      <c r="W62" s="77"/>
      <c r="X62" s="77"/>
    </row>
    <row r="63" spans="1:24" ht="5.65" customHeight="1" x14ac:dyDescent="0.25"/>
    <row r="65" spans="1:11" x14ac:dyDescent="0.25">
      <c r="A65" s="92" t="s">
        <v>114</v>
      </c>
      <c r="B65" s="92"/>
      <c r="C65" s="92"/>
      <c r="D65" s="92"/>
      <c r="E65" s="15"/>
      <c r="F65" s="93" t="s">
        <v>115</v>
      </c>
      <c r="G65" s="93"/>
      <c r="H65" s="93"/>
      <c r="I65" s="93"/>
      <c r="J65" s="93"/>
      <c r="K65" s="93"/>
    </row>
    <row r="66" spans="1:11" x14ac:dyDescent="0.25">
      <c r="A66" s="92" t="s">
        <v>116</v>
      </c>
      <c r="B66" s="92"/>
      <c r="C66" s="92"/>
      <c r="D66" s="92"/>
      <c r="E66" s="15"/>
      <c r="F66" s="93" t="s">
        <v>117</v>
      </c>
      <c r="G66" s="93"/>
      <c r="H66" s="93"/>
      <c r="I66" s="93"/>
      <c r="J66" s="93"/>
      <c r="K66" s="93"/>
    </row>
    <row r="67" spans="1:11" x14ac:dyDescent="0.25">
      <c r="A67" s="92" t="s">
        <v>118</v>
      </c>
      <c r="B67" s="92"/>
      <c r="C67" s="92"/>
      <c r="D67" s="92"/>
      <c r="E67" s="15"/>
      <c r="F67" s="93" t="s">
        <v>119</v>
      </c>
      <c r="G67" s="93"/>
      <c r="H67" s="93"/>
      <c r="I67" s="93"/>
      <c r="J67" s="93"/>
      <c r="K67" s="93"/>
    </row>
    <row r="68" spans="1:11" x14ac:dyDescent="0.25">
      <c r="A68" s="92" t="s">
        <v>122</v>
      </c>
      <c r="B68" s="92"/>
      <c r="C68" s="92"/>
      <c r="D68" s="92"/>
      <c r="E68" s="15"/>
      <c r="F68" s="93" t="s">
        <v>123</v>
      </c>
      <c r="G68" s="93"/>
      <c r="H68" s="93"/>
      <c r="I68" s="93"/>
      <c r="J68" s="93"/>
      <c r="K68" s="93"/>
    </row>
    <row r="69" spans="1:11" x14ac:dyDescent="0.25">
      <c r="A69" s="92" t="s">
        <v>120</v>
      </c>
      <c r="B69" s="92"/>
      <c r="C69" s="92"/>
      <c r="D69" s="92"/>
      <c r="E69" s="15"/>
      <c r="F69" s="93" t="s">
        <v>121</v>
      </c>
      <c r="G69" s="93"/>
      <c r="H69" s="93"/>
      <c r="I69" s="93"/>
      <c r="J69" s="93"/>
      <c r="K69" s="93"/>
    </row>
  </sheetData>
  <autoFilter ref="A9:W62">
    <filterColumn colId="1" showButton="0"/>
    <filterColumn colId="4" showButton="0"/>
  </autoFilter>
  <mergeCells count="470">
    <mergeCell ref="A68:D68"/>
    <mergeCell ref="F68:K68"/>
    <mergeCell ref="A69:D69"/>
    <mergeCell ref="F69:K69"/>
    <mergeCell ref="A65:D65"/>
    <mergeCell ref="F65:K65"/>
    <mergeCell ref="F66:K66"/>
    <mergeCell ref="A67:D67"/>
    <mergeCell ref="F67:K67"/>
    <mergeCell ref="A66:D66"/>
    <mergeCell ref="S8:X8"/>
    <mergeCell ref="X55:X56"/>
    <mergeCell ref="X57:X59"/>
    <mergeCell ref="X60:X62"/>
    <mergeCell ref="J15:J17"/>
    <mergeCell ref="J18:J19"/>
    <mergeCell ref="X25:X26"/>
    <mergeCell ref="X27:X29"/>
    <mergeCell ref="X30:X32"/>
    <mergeCell ref="X33:X35"/>
    <mergeCell ref="X36:X38"/>
    <mergeCell ref="X39:X41"/>
    <mergeCell ref="X10:X12"/>
    <mergeCell ref="X13:X14"/>
    <mergeCell ref="X15:X17"/>
    <mergeCell ref="X18:X19"/>
    <mergeCell ref="X20:X22"/>
    <mergeCell ref="X23:X24"/>
    <mergeCell ref="X45:X47"/>
    <mergeCell ref="X48:X49"/>
    <mergeCell ref="X50:X51"/>
    <mergeCell ref="X52:X54"/>
    <mergeCell ref="X42:X44"/>
    <mergeCell ref="V60:V62"/>
    <mergeCell ref="W60:W62"/>
    <mergeCell ref="P60:P62"/>
    <mergeCell ref="Q60:Q62"/>
    <mergeCell ref="R60:R62"/>
    <mergeCell ref="S60:S62"/>
    <mergeCell ref="T60:T62"/>
    <mergeCell ref="U60:U62"/>
    <mergeCell ref="V57:V59"/>
    <mergeCell ref="W57:W59"/>
    <mergeCell ref="Q57:Q59"/>
    <mergeCell ref="R57:R59"/>
    <mergeCell ref="S57:S59"/>
    <mergeCell ref="T57:T59"/>
    <mergeCell ref="U57:U59"/>
    <mergeCell ref="S55:S56"/>
    <mergeCell ref="W42:W44"/>
    <mergeCell ref="W45:W47"/>
    <mergeCell ref="W48:W49"/>
    <mergeCell ref="W50:W51"/>
    <mergeCell ref="W52:W54"/>
    <mergeCell ref="W55:W56"/>
    <mergeCell ref="V55:V56"/>
    <mergeCell ref="I60:I62"/>
    <mergeCell ref="J60:J62"/>
    <mergeCell ref="K60:K62"/>
    <mergeCell ref="L60:L62"/>
    <mergeCell ref="M60:M62"/>
    <mergeCell ref="N60:N62"/>
    <mergeCell ref="O60:O62"/>
    <mergeCell ref="P57:P59"/>
    <mergeCell ref="J57:J59"/>
    <mergeCell ref="K57:K59"/>
    <mergeCell ref="L57:L59"/>
    <mergeCell ref="M57:M59"/>
    <mergeCell ref="N57:N59"/>
    <mergeCell ref="O57:O59"/>
    <mergeCell ref="G60:G62"/>
    <mergeCell ref="H57:H59"/>
    <mergeCell ref="H33:H35"/>
    <mergeCell ref="H36:H38"/>
    <mergeCell ref="H39:H41"/>
    <mergeCell ref="H42:H44"/>
    <mergeCell ref="H45:H47"/>
    <mergeCell ref="H48:H49"/>
    <mergeCell ref="H60:H62"/>
    <mergeCell ref="S15:S17"/>
    <mergeCell ref="S18:S19"/>
    <mergeCell ref="S20:S22"/>
    <mergeCell ref="S23:S24"/>
    <mergeCell ref="A57:A59"/>
    <mergeCell ref="B57:C59"/>
    <mergeCell ref="A60:A62"/>
    <mergeCell ref="B60:C62"/>
    <mergeCell ref="H10:H12"/>
    <mergeCell ref="H13:H14"/>
    <mergeCell ref="H15:H17"/>
    <mergeCell ref="H18:H19"/>
    <mergeCell ref="H20:H22"/>
    <mergeCell ref="B39:C41"/>
    <mergeCell ref="A39:A41"/>
    <mergeCell ref="B55:C56"/>
    <mergeCell ref="E43:F43"/>
    <mergeCell ref="E44:F44"/>
    <mergeCell ref="E41:F41"/>
    <mergeCell ref="E40:F40"/>
    <mergeCell ref="E37:F37"/>
    <mergeCell ref="E38:F38"/>
    <mergeCell ref="A30:A32"/>
    <mergeCell ref="B30:C32"/>
    <mergeCell ref="W39:W41"/>
    <mergeCell ref="V48:V49"/>
    <mergeCell ref="V50:V51"/>
    <mergeCell ref="V52:V54"/>
    <mergeCell ref="V39:V41"/>
    <mergeCell ref="V42:V44"/>
    <mergeCell ref="V45:V47"/>
    <mergeCell ref="S25:S26"/>
    <mergeCell ref="S30:S32"/>
    <mergeCell ref="S33:S35"/>
    <mergeCell ref="S36:S38"/>
    <mergeCell ref="S39:S41"/>
    <mergeCell ref="S52:S54"/>
    <mergeCell ref="W10:W12"/>
    <mergeCell ref="W13:W14"/>
    <mergeCell ref="W15:W17"/>
    <mergeCell ref="W18:W19"/>
    <mergeCell ref="W20:W22"/>
    <mergeCell ref="W23:W24"/>
    <mergeCell ref="V30:V32"/>
    <mergeCell ref="V33:V35"/>
    <mergeCell ref="V36:V38"/>
    <mergeCell ref="W25:W26"/>
    <mergeCell ref="W27:W29"/>
    <mergeCell ref="W30:W32"/>
    <mergeCell ref="W33:W35"/>
    <mergeCell ref="W36:W38"/>
    <mergeCell ref="U52:U54"/>
    <mergeCell ref="U55:U56"/>
    <mergeCell ref="V10:V12"/>
    <mergeCell ref="V13:V14"/>
    <mergeCell ref="V15:V17"/>
    <mergeCell ref="V18:V19"/>
    <mergeCell ref="V20:V22"/>
    <mergeCell ref="V23:V24"/>
    <mergeCell ref="V25:V26"/>
    <mergeCell ref="V27:V29"/>
    <mergeCell ref="U25:U26"/>
    <mergeCell ref="U27:U29"/>
    <mergeCell ref="U30:U32"/>
    <mergeCell ref="U33:U35"/>
    <mergeCell ref="U36:U38"/>
    <mergeCell ref="U39:U41"/>
    <mergeCell ref="U10:U12"/>
    <mergeCell ref="U13:U14"/>
    <mergeCell ref="U15:U17"/>
    <mergeCell ref="U18:U19"/>
    <mergeCell ref="U20:U22"/>
    <mergeCell ref="U23:U24"/>
    <mergeCell ref="U50:U51"/>
    <mergeCell ref="U48:U49"/>
    <mergeCell ref="T30:T32"/>
    <mergeCell ref="T33:T35"/>
    <mergeCell ref="T36:T38"/>
    <mergeCell ref="T39:T41"/>
    <mergeCell ref="T52:T54"/>
    <mergeCell ref="T55:T56"/>
    <mergeCell ref="S27:S29"/>
    <mergeCell ref="T10:T12"/>
    <mergeCell ref="T13:T14"/>
    <mergeCell ref="T15:T17"/>
    <mergeCell ref="T18:T19"/>
    <mergeCell ref="T20:T22"/>
    <mergeCell ref="T23:T24"/>
    <mergeCell ref="T25:T26"/>
    <mergeCell ref="S50:S51"/>
    <mergeCell ref="T50:T51"/>
    <mergeCell ref="S48:S49"/>
    <mergeCell ref="T48:T49"/>
    <mergeCell ref="S45:S47"/>
    <mergeCell ref="T45:T47"/>
    <mergeCell ref="T42:T44"/>
    <mergeCell ref="T27:T29"/>
    <mergeCell ref="S10:S12"/>
    <mergeCell ref="S13:S14"/>
    <mergeCell ref="R55:R56"/>
    <mergeCell ref="R25:R26"/>
    <mergeCell ref="R23:R24"/>
    <mergeCell ref="R18:R19"/>
    <mergeCell ref="R13:R14"/>
    <mergeCell ref="A8:A9"/>
    <mergeCell ref="N52:N54"/>
    <mergeCell ref="H23:H24"/>
    <mergeCell ref="H25:H26"/>
    <mergeCell ref="H30:H32"/>
    <mergeCell ref="R52:R54"/>
    <mergeCell ref="N39:N41"/>
    <mergeCell ref="R39:R41"/>
    <mergeCell ref="N45:N47"/>
    <mergeCell ref="N50:N51"/>
    <mergeCell ref="N33:N35"/>
    <mergeCell ref="N36:N38"/>
    <mergeCell ref="M39:M41"/>
    <mergeCell ref="O39:O41"/>
    <mergeCell ref="P39:P41"/>
    <mergeCell ref="N13:N14"/>
    <mergeCell ref="N15:N17"/>
    <mergeCell ref="B8:C9"/>
    <mergeCell ref="D8:D9"/>
    <mergeCell ref="R15:R17"/>
    <mergeCell ref="M33:M35"/>
    <mergeCell ref="M30:M32"/>
    <mergeCell ref="O30:O32"/>
    <mergeCell ref="P30:P32"/>
    <mergeCell ref="Q30:Q32"/>
    <mergeCell ref="R33:R35"/>
    <mergeCell ref="E31:F31"/>
    <mergeCell ref="E32:F32"/>
    <mergeCell ref="E30:F30"/>
    <mergeCell ref="R30:R32"/>
    <mergeCell ref="J27:J32"/>
    <mergeCell ref="K27:K29"/>
    <mergeCell ref="L27:L29"/>
    <mergeCell ref="E28:F28"/>
    <mergeCell ref="E29:F29"/>
    <mergeCell ref="R27:R29"/>
    <mergeCell ref="H27:H29"/>
    <mergeCell ref="I25:I26"/>
    <mergeCell ref="J25:J26"/>
    <mergeCell ref="I18:I19"/>
    <mergeCell ref="I20:I22"/>
    <mergeCell ref="M55:M56"/>
    <mergeCell ref="O55:O56"/>
    <mergeCell ref="P55:P56"/>
    <mergeCell ref="Q55:Q56"/>
    <mergeCell ref="N55:N56"/>
    <mergeCell ref="M20:M22"/>
    <mergeCell ref="M42:M44"/>
    <mergeCell ref="O42:O44"/>
    <mergeCell ref="P42:P44"/>
    <mergeCell ref="Q42:Q44"/>
    <mergeCell ref="M50:M51"/>
    <mergeCell ref="Q50:Q51"/>
    <mergeCell ref="O27:O29"/>
    <mergeCell ref="P27:P29"/>
    <mergeCell ref="Q27:Q29"/>
    <mergeCell ref="N25:N26"/>
    <mergeCell ref="N23:N24"/>
    <mergeCell ref="N20:N22"/>
    <mergeCell ref="M52:M54"/>
    <mergeCell ref="O52:O54"/>
    <mergeCell ref="P52:P54"/>
    <mergeCell ref="Q52:Q54"/>
    <mergeCell ref="N30:N32"/>
    <mergeCell ref="M45:M47"/>
    <mergeCell ref="Q39:Q41"/>
    <mergeCell ref="O13:O14"/>
    <mergeCell ref="P13:P14"/>
    <mergeCell ref="Q13:Q14"/>
    <mergeCell ref="O36:O38"/>
    <mergeCell ref="M27:M29"/>
    <mergeCell ref="M36:M38"/>
    <mergeCell ref="L42:L44"/>
    <mergeCell ref="I36:I38"/>
    <mergeCell ref="J36:J38"/>
    <mergeCell ref="K36:K38"/>
    <mergeCell ref="L36:L38"/>
    <mergeCell ref="I30:I32"/>
    <mergeCell ref="K30:K32"/>
    <mergeCell ref="L30:L32"/>
    <mergeCell ref="N27:N29"/>
    <mergeCell ref="I27:I29"/>
    <mergeCell ref="A52:A54"/>
    <mergeCell ref="B52:C54"/>
    <mergeCell ref="E52:F52"/>
    <mergeCell ref="G52:G54"/>
    <mergeCell ref="A55:A56"/>
    <mergeCell ref="I55:I56"/>
    <mergeCell ref="I57:I59"/>
    <mergeCell ref="L55:L56"/>
    <mergeCell ref="E56:F56"/>
    <mergeCell ref="L52:L54"/>
    <mergeCell ref="E53:F53"/>
    <mergeCell ref="E54:F54"/>
    <mergeCell ref="I52:I54"/>
    <mergeCell ref="J52:J54"/>
    <mergeCell ref="K52:K54"/>
    <mergeCell ref="J55:J56"/>
    <mergeCell ref="K55:K56"/>
    <mergeCell ref="E55:F55"/>
    <mergeCell ref="G55:G56"/>
    <mergeCell ref="H52:H54"/>
    <mergeCell ref="H55:H56"/>
    <mergeCell ref="G57:G59"/>
    <mergeCell ref="R50:R51"/>
    <mergeCell ref="E51:F51"/>
    <mergeCell ref="I48:I49"/>
    <mergeCell ref="J48:J49"/>
    <mergeCell ref="K48:K49"/>
    <mergeCell ref="L48:L49"/>
    <mergeCell ref="A50:A51"/>
    <mergeCell ref="B50:C51"/>
    <mergeCell ref="E50:F50"/>
    <mergeCell ref="G50:G51"/>
    <mergeCell ref="R48:R49"/>
    <mergeCell ref="Q48:Q49"/>
    <mergeCell ref="N48:N49"/>
    <mergeCell ref="O50:O51"/>
    <mergeCell ref="P50:P51"/>
    <mergeCell ref="M48:M49"/>
    <mergeCell ref="O48:O49"/>
    <mergeCell ref="I50:I51"/>
    <mergeCell ref="J50:J51"/>
    <mergeCell ref="K50:K51"/>
    <mergeCell ref="L50:L51"/>
    <mergeCell ref="H50:H51"/>
    <mergeCell ref="A48:A49"/>
    <mergeCell ref="B48:C49"/>
    <mergeCell ref="E48:F48"/>
    <mergeCell ref="G48:G49"/>
    <mergeCell ref="E49:F49"/>
    <mergeCell ref="R45:R47"/>
    <mergeCell ref="P48:P49"/>
    <mergeCell ref="A45:A47"/>
    <mergeCell ref="B45:C47"/>
    <mergeCell ref="E45:F45"/>
    <mergeCell ref="G45:G47"/>
    <mergeCell ref="O45:O47"/>
    <mergeCell ref="P45:P47"/>
    <mergeCell ref="Q45:Q47"/>
    <mergeCell ref="U42:U44"/>
    <mergeCell ref="J42:J44"/>
    <mergeCell ref="K42:K44"/>
    <mergeCell ref="U45:U47"/>
    <mergeCell ref="I45:I47"/>
    <mergeCell ref="J45:J47"/>
    <mergeCell ref="K45:K47"/>
    <mergeCell ref="A42:A44"/>
    <mergeCell ref="B42:C44"/>
    <mergeCell ref="E42:F42"/>
    <mergeCell ref="G42:G44"/>
    <mergeCell ref="R42:R44"/>
    <mergeCell ref="S42:S44"/>
    <mergeCell ref="N42:N44"/>
    <mergeCell ref="L45:L47"/>
    <mergeCell ref="E46:F46"/>
    <mergeCell ref="E47:F47"/>
    <mergeCell ref="I42:I44"/>
    <mergeCell ref="E39:F39"/>
    <mergeCell ref="A33:A35"/>
    <mergeCell ref="B33:C35"/>
    <mergeCell ref="E33:F33"/>
    <mergeCell ref="I33:I35"/>
    <mergeCell ref="J33:J35"/>
    <mergeCell ref="K33:K35"/>
    <mergeCell ref="L33:L35"/>
    <mergeCell ref="O33:O35"/>
    <mergeCell ref="G33:G35"/>
    <mergeCell ref="E34:F34"/>
    <mergeCell ref="E35:F35"/>
    <mergeCell ref="K39:K41"/>
    <mergeCell ref="J39:J41"/>
    <mergeCell ref="G39:G41"/>
    <mergeCell ref="I39:I41"/>
    <mergeCell ref="L39:L41"/>
    <mergeCell ref="Q25:Q26"/>
    <mergeCell ref="M25:M26"/>
    <mergeCell ref="O25:O26"/>
    <mergeCell ref="P25:P26"/>
    <mergeCell ref="R36:R38"/>
    <mergeCell ref="P36:P38"/>
    <mergeCell ref="Q36:Q38"/>
    <mergeCell ref="A36:A38"/>
    <mergeCell ref="B36:C38"/>
    <mergeCell ref="E36:F36"/>
    <mergeCell ref="G36:G38"/>
    <mergeCell ref="P33:P35"/>
    <mergeCell ref="Q33:Q35"/>
    <mergeCell ref="G30:G32"/>
    <mergeCell ref="A25:A26"/>
    <mergeCell ref="B25:C26"/>
    <mergeCell ref="E25:F25"/>
    <mergeCell ref="G25:G26"/>
    <mergeCell ref="I23:I24"/>
    <mergeCell ref="K25:K26"/>
    <mergeCell ref="L25:L26"/>
    <mergeCell ref="E26:F26"/>
    <mergeCell ref="A27:A29"/>
    <mergeCell ref="B27:C29"/>
    <mergeCell ref="E27:F27"/>
    <mergeCell ref="G27:G29"/>
    <mergeCell ref="R20:R22"/>
    <mergeCell ref="M23:M24"/>
    <mergeCell ref="O23:O24"/>
    <mergeCell ref="P23:P24"/>
    <mergeCell ref="Q23:Q24"/>
    <mergeCell ref="L20:L22"/>
    <mergeCell ref="E21:F21"/>
    <mergeCell ref="E22:F22"/>
    <mergeCell ref="A23:A24"/>
    <mergeCell ref="B23:C24"/>
    <mergeCell ref="E23:F23"/>
    <mergeCell ref="G23:G24"/>
    <mergeCell ref="O20:O22"/>
    <mergeCell ref="P20:P22"/>
    <mergeCell ref="Q20:Q22"/>
    <mergeCell ref="J23:J24"/>
    <mergeCell ref="K23:K24"/>
    <mergeCell ref="L23:L24"/>
    <mergeCell ref="E24:F24"/>
    <mergeCell ref="E19:F19"/>
    <mergeCell ref="A20:A22"/>
    <mergeCell ref="B20:C22"/>
    <mergeCell ref="E20:F20"/>
    <mergeCell ref="G20:G22"/>
    <mergeCell ref="M18:M19"/>
    <mergeCell ref="O18:O19"/>
    <mergeCell ref="P18:P19"/>
    <mergeCell ref="J20:J22"/>
    <mergeCell ref="K20:K22"/>
    <mergeCell ref="A15:A17"/>
    <mergeCell ref="B15:C17"/>
    <mergeCell ref="E15:F15"/>
    <mergeCell ref="G15:G17"/>
    <mergeCell ref="I13:I14"/>
    <mergeCell ref="J13:J14"/>
    <mergeCell ref="K13:K14"/>
    <mergeCell ref="Q18:Q19"/>
    <mergeCell ref="N18:N19"/>
    <mergeCell ref="L15:L17"/>
    <mergeCell ref="E16:F16"/>
    <mergeCell ref="E17:F17"/>
    <mergeCell ref="A18:A19"/>
    <mergeCell ref="B18:C19"/>
    <mergeCell ref="E18:F18"/>
    <mergeCell ref="G18:G19"/>
    <mergeCell ref="I15:I17"/>
    <mergeCell ref="K15:K17"/>
    <mergeCell ref="K18:K19"/>
    <mergeCell ref="M15:M17"/>
    <mergeCell ref="O15:O17"/>
    <mergeCell ref="P15:P17"/>
    <mergeCell ref="Q15:Q17"/>
    <mergeCell ref="L18:L19"/>
    <mergeCell ref="M13:M14"/>
    <mergeCell ref="A13:A14"/>
    <mergeCell ref="B13:C14"/>
    <mergeCell ref="E13:F13"/>
    <mergeCell ref="G13:G14"/>
    <mergeCell ref="L10:L12"/>
    <mergeCell ref="E11:F11"/>
    <mergeCell ref="E12:F12"/>
    <mergeCell ref="L13:L14"/>
    <mergeCell ref="E14:F14"/>
    <mergeCell ref="Q10:Q12"/>
    <mergeCell ref="M10:M12"/>
    <mergeCell ref="N10:N12"/>
    <mergeCell ref="A10:A12"/>
    <mergeCell ref="B10:C12"/>
    <mergeCell ref="E10:F10"/>
    <mergeCell ref="G10:G12"/>
    <mergeCell ref="I10:I12"/>
    <mergeCell ref="J10:J12"/>
    <mergeCell ref="K10:K12"/>
    <mergeCell ref="A7:L7"/>
    <mergeCell ref="A1:B2"/>
    <mergeCell ref="C1:L1"/>
    <mergeCell ref="C2:L2"/>
    <mergeCell ref="A3:L3"/>
    <mergeCell ref="A4:L4"/>
    <mergeCell ref="A6:L6"/>
    <mergeCell ref="O10:O12"/>
    <mergeCell ref="P10:P12"/>
    <mergeCell ref="E8:F9"/>
    <mergeCell ref="G8:L8"/>
    <mergeCell ref="M8:R8"/>
    <mergeCell ref="R10:R12"/>
  </mergeCells>
  <pageMargins left="0.35433070866141736" right="0.35433070866141736" top="0.19685039370078741" bottom="0.19685039370078741" header="0.31496062992125984" footer="0.31496062992125984"/>
  <pageSetup paperSize="9" scale="9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zyx</cp:lastModifiedBy>
  <cp:lastPrinted>2026-08-09T09:00:03Z</cp:lastPrinted>
  <dcterms:created xsi:type="dcterms:W3CDTF">2026-08-09T07:56:28Z</dcterms:created>
  <dcterms:modified xsi:type="dcterms:W3CDTF">2026-08-17T13:29:22Z</dcterms:modified>
</cp:coreProperties>
</file>